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70" yWindow="105" windowWidth="20520" windowHeight="12825" activeTab="0"/>
  </bookViews>
  <sheets>
    <sheet name="výpadky město" sheetId="1" r:id="rId1"/>
    <sheet name="výpadky příměsto" sheetId="2" r:id="rId2"/>
  </sheets>
  <definedNames>
    <definedName name="_xlnm._FilterDatabase" localSheetId="1" hidden="1">'výpadky příměsto'!$A$4:$H$87</definedName>
  </definedNames>
  <calcPr fullCalcOnLoad="1"/>
</workbook>
</file>

<file path=xl/sharedStrings.xml><?xml version="1.0" encoding="utf-8"?>
<sst xmlns="http://schemas.openxmlformats.org/spreadsheetml/2006/main" count="258" uniqueCount="49">
  <si>
    <t>dopravce</t>
  </si>
  <si>
    <t>linka</t>
  </si>
  <si>
    <t>pořadí</t>
  </si>
  <si>
    <t>datum</t>
  </si>
  <si>
    <t>výpadek km</t>
  </si>
  <si>
    <t>prostoj od</t>
  </si>
  <si>
    <t>prostoj do</t>
  </si>
  <si>
    <t>Výpadky a výpadkové sankce u příměstských linek PID</t>
  </si>
  <si>
    <t>Výpadky a výpadkové sankce u městských linek PID - MHD Praha</t>
  </si>
  <si>
    <t>typ vozu</t>
  </si>
  <si>
    <t>Arriva Praha</t>
  </si>
  <si>
    <t>Sd</t>
  </si>
  <si>
    <t>SdN</t>
  </si>
  <si>
    <t>MdN</t>
  </si>
  <si>
    <t>Md</t>
  </si>
  <si>
    <t>Kb</t>
  </si>
  <si>
    <t>165 Celkem</t>
  </si>
  <si>
    <t>173 Celkem</t>
  </si>
  <si>
    <t>223 Celkem</t>
  </si>
  <si>
    <t>240 Celkem</t>
  </si>
  <si>
    <t>297 Celkem</t>
  </si>
  <si>
    <t>303 Celkem</t>
  </si>
  <si>
    <t>309 Celkem</t>
  </si>
  <si>
    <t>313 Celkem</t>
  </si>
  <si>
    <t>326 Celkem</t>
  </si>
  <si>
    <t>327 Celkem</t>
  </si>
  <si>
    <t>328 Celkem</t>
  </si>
  <si>
    <t>331 Celkem</t>
  </si>
  <si>
    <t>332 Celkem</t>
  </si>
  <si>
    <t>333 Celkem</t>
  </si>
  <si>
    <t>335 Celkem</t>
  </si>
  <si>
    <t>337 Celkem</t>
  </si>
  <si>
    <t>338 Celkem</t>
  </si>
  <si>
    <t>339 Celkem</t>
  </si>
  <si>
    <t>341 Celkem</t>
  </si>
  <si>
    <t>380 Celkem</t>
  </si>
  <si>
    <t>383 Celkem</t>
  </si>
  <si>
    <t>397 Celkem</t>
  </si>
  <si>
    <t>414 Celkem</t>
  </si>
  <si>
    <t>415 Celkem</t>
  </si>
  <si>
    <t>416 Celkem</t>
  </si>
  <si>
    <t>418 Celkem</t>
  </si>
  <si>
    <t>428 Celkem</t>
  </si>
  <si>
    <t>442 Celkem</t>
  </si>
  <si>
    <t>444 Celkem</t>
  </si>
  <si>
    <t>489 Celkem</t>
  </si>
  <si>
    <t>Celkové výkony na linkách - km</t>
  </si>
  <si>
    <t xml:space="preserve">Podíl výpadků </t>
  </si>
  <si>
    <t>Výpadky celkový součet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</si>
</sst>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0.0"/>
    <numFmt numFmtId="166" formatCode="0.00_ ;\-0.00\ "/>
    <numFmt numFmtId="167" formatCode="0.0000%"/>
  </numFmts>
  <fonts count="43">
    <font>
      <sz val="10"/>
      <name val="Arial CE"/>
      <family val="0"/>
    </font>
    <font>
      <b/>
      <sz val="22"/>
      <name val="Arial CE"/>
      <family val="2"/>
    </font>
    <font>
      <b/>
      <sz val="18"/>
      <name val="Arial CE"/>
      <family val="2"/>
    </font>
    <font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46" applyFont="1" applyFill="1" applyBorder="1" applyAlignment="1">
      <alignment horizontal="center"/>
      <protection/>
    </xf>
    <xf numFmtId="14" fontId="5" fillId="0" borderId="10" xfId="46" applyNumberFormat="1" applyFont="1" applyFill="1" applyBorder="1" applyAlignment="1">
      <alignment horizontal="center"/>
      <protection/>
    </xf>
    <xf numFmtId="20" fontId="5" fillId="0" borderId="10" xfId="46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20" fontId="5" fillId="0" borderId="10" xfId="0" applyNumberFormat="1" applyFont="1" applyFill="1" applyBorder="1" applyAlignment="1">
      <alignment horizontal="center"/>
    </xf>
    <xf numFmtId="0" fontId="5" fillId="0" borderId="11" xfId="46" applyFont="1" applyFill="1" applyBorder="1" applyAlignment="1">
      <alignment horizontal="center"/>
      <protection/>
    </xf>
    <xf numFmtId="0" fontId="5" fillId="0" borderId="10" xfId="46" applyFont="1" applyFill="1" applyBorder="1">
      <alignment/>
      <protection/>
    </xf>
    <xf numFmtId="0" fontId="6" fillId="34" borderId="1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" fontId="5" fillId="33" borderId="10" xfId="0" applyNumberFormat="1" applyFont="1" applyFill="1" applyBorder="1" applyAlignment="1">
      <alignment horizontal="right"/>
    </xf>
    <xf numFmtId="4" fontId="5" fillId="33" borderId="10" xfId="46" applyNumberFormat="1" applyFont="1" applyFill="1" applyBorder="1" applyAlignment="1">
      <alignment horizontal="right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20" fontId="6" fillId="0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/>
    </xf>
    <xf numFmtId="0" fontId="6" fillId="0" borderId="10" xfId="46" applyFont="1" applyFill="1" applyBorder="1" applyAlignment="1">
      <alignment horizontal="center"/>
      <protection/>
    </xf>
    <xf numFmtId="0" fontId="6" fillId="0" borderId="10" xfId="46" applyFont="1" applyFill="1" applyBorder="1">
      <alignment/>
      <protection/>
    </xf>
    <xf numFmtId="14" fontId="6" fillId="0" borderId="10" xfId="46" applyNumberFormat="1" applyFont="1" applyFill="1" applyBorder="1" applyAlignment="1">
      <alignment horizontal="center"/>
      <protection/>
    </xf>
    <xf numFmtId="20" fontId="6" fillId="0" borderId="10" xfId="46" applyNumberFormat="1" applyFont="1" applyFill="1" applyBorder="1" applyAlignment="1">
      <alignment horizontal="center"/>
      <protection/>
    </xf>
    <xf numFmtId="0" fontId="6" fillId="0" borderId="11" xfId="46" applyFont="1" applyFill="1" applyBorder="1" applyAlignment="1">
      <alignment horizontal="center"/>
      <protection/>
    </xf>
    <xf numFmtId="4" fontId="6" fillId="33" borderId="10" xfId="46" applyNumberFormat="1" applyFont="1" applyFill="1" applyBorder="1" applyAlignment="1">
      <alignment horizontal="right"/>
      <protection/>
    </xf>
    <xf numFmtId="0" fontId="6" fillId="9" borderId="12" xfId="46" applyFont="1" applyFill="1" applyBorder="1" applyAlignment="1">
      <alignment horizontal="left" wrapText="1"/>
      <protection/>
    </xf>
    <xf numFmtId="0" fontId="6" fillId="9" borderId="13" xfId="46" applyFont="1" applyFill="1" applyBorder="1" applyAlignment="1">
      <alignment horizontal="left" wrapText="1"/>
      <protection/>
    </xf>
    <xf numFmtId="0" fontId="6" fillId="9" borderId="11" xfId="46" applyFont="1" applyFill="1" applyBorder="1" applyAlignment="1">
      <alignment horizontal="left" wrapText="1"/>
      <protection/>
    </xf>
    <xf numFmtId="4" fontId="6" fillId="9" borderId="10" xfId="46" applyNumberFormat="1" applyFont="1" applyFill="1" applyBorder="1" applyAlignment="1">
      <alignment horizontal="right"/>
      <protection/>
    </xf>
    <xf numFmtId="0" fontId="6" fillId="10" borderId="12" xfId="46" applyFont="1" applyFill="1" applyBorder="1" applyAlignment="1">
      <alignment horizontal="left" wrapText="1"/>
      <protection/>
    </xf>
    <xf numFmtId="0" fontId="6" fillId="10" borderId="13" xfId="46" applyFont="1" applyFill="1" applyBorder="1" applyAlignment="1">
      <alignment horizontal="left" wrapText="1"/>
      <protection/>
    </xf>
    <xf numFmtId="0" fontId="6" fillId="10" borderId="11" xfId="46" applyFont="1" applyFill="1" applyBorder="1" applyAlignment="1">
      <alignment horizontal="left" wrapText="1"/>
      <protection/>
    </xf>
    <xf numFmtId="4" fontId="6" fillId="10" borderId="10" xfId="46" applyNumberFormat="1" applyFont="1" applyFill="1" applyBorder="1" applyAlignment="1">
      <alignment horizontal="right"/>
      <protection/>
    </xf>
    <xf numFmtId="0" fontId="6" fillId="13" borderId="12" xfId="46" applyFont="1" applyFill="1" applyBorder="1" applyAlignment="1">
      <alignment horizontal="left"/>
      <protection/>
    </xf>
    <xf numFmtId="0" fontId="6" fillId="13" borderId="13" xfId="46" applyFont="1" applyFill="1" applyBorder="1" applyAlignment="1">
      <alignment horizontal="left"/>
      <protection/>
    </xf>
    <xf numFmtId="0" fontId="6" fillId="13" borderId="11" xfId="46" applyFont="1" applyFill="1" applyBorder="1" applyAlignment="1">
      <alignment horizontal="left"/>
      <protection/>
    </xf>
    <xf numFmtId="167" fontId="4" fillId="13" borderId="1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2010_10_rijen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25">
      <selection activeCell="E64" sqref="E64"/>
    </sheetView>
  </sheetViews>
  <sheetFormatPr defaultColWidth="9.00390625" defaultRowHeight="12.75" outlineLevelRow="2"/>
  <cols>
    <col min="1" max="1" width="22.125" style="0" customWidth="1"/>
    <col min="2" max="2" width="15.625" style="0" customWidth="1"/>
    <col min="3" max="3" width="12.00390625" style="0" customWidth="1"/>
    <col min="4" max="4" width="12.125" style="0" customWidth="1"/>
    <col min="5" max="5" width="12.875" style="0" customWidth="1"/>
    <col min="6" max="7" width="11.125" style="0" customWidth="1"/>
    <col min="8" max="8" width="12.375" style="0" customWidth="1"/>
  </cols>
  <sheetData>
    <row r="1" spans="1:8" ht="32.25" customHeight="1">
      <c r="A1" s="20" t="s">
        <v>8</v>
      </c>
      <c r="B1" s="17"/>
      <c r="C1" s="17"/>
      <c r="D1" s="17"/>
      <c r="E1" s="17"/>
      <c r="F1" s="17"/>
      <c r="G1" s="17"/>
      <c r="H1" s="17"/>
    </row>
    <row r="2" spans="1:2" ht="27.75">
      <c r="A2" s="18">
        <v>2016</v>
      </c>
      <c r="B2" s="1">
        <v>4</v>
      </c>
    </row>
    <row r="4" spans="1:8" s="2" customFormat="1" ht="24" customHeight="1">
      <c r="A4" s="4" t="s">
        <v>0</v>
      </c>
      <c r="B4" s="4" t="s">
        <v>1</v>
      </c>
      <c r="C4" s="4" t="s">
        <v>2</v>
      </c>
      <c r="D4" s="4" t="s">
        <v>9</v>
      </c>
      <c r="E4" s="5" t="s">
        <v>3</v>
      </c>
      <c r="F4" s="5" t="s">
        <v>5</v>
      </c>
      <c r="G4" s="5" t="s">
        <v>6</v>
      </c>
      <c r="H4" s="16" t="s">
        <v>4</v>
      </c>
    </row>
    <row r="5" spans="1:8" ht="12.75" outlineLevel="2">
      <c r="A5" s="7" t="s">
        <v>10</v>
      </c>
      <c r="B5" s="11">
        <v>165</v>
      </c>
      <c r="C5" s="11">
        <v>5</v>
      </c>
      <c r="D5" s="11" t="s">
        <v>12</v>
      </c>
      <c r="E5" s="12">
        <v>42464</v>
      </c>
      <c r="F5" s="13">
        <v>0.7333333333333334</v>
      </c>
      <c r="G5" s="13">
        <v>0.7659722222222222</v>
      </c>
      <c r="H5" s="22">
        <v>14.64</v>
      </c>
    </row>
    <row r="6" spans="1:8" ht="12.75" outlineLevel="2">
      <c r="A6" s="7" t="s">
        <v>10</v>
      </c>
      <c r="B6" s="11">
        <v>165</v>
      </c>
      <c r="C6" s="11">
        <v>5</v>
      </c>
      <c r="D6" s="11" t="s">
        <v>12</v>
      </c>
      <c r="E6" s="12">
        <v>42464</v>
      </c>
      <c r="F6" s="13">
        <v>0.7993055555555556</v>
      </c>
      <c r="G6" s="13">
        <v>0.8076388888888889</v>
      </c>
      <c r="H6" s="22">
        <v>6.5</v>
      </c>
    </row>
    <row r="7" spans="1:8" ht="12.75" outlineLevel="2">
      <c r="A7" s="7" t="s">
        <v>10</v>
      </c>
      <c r="B7" s="11">
        <v>165</v>
      </c>
      <c r="C7" s="11">
        <v>9</v>
      </c>
      <c r="D7" s="11" t="s">
        <v>11</v>
      </c>
      <c r="E7" s="12">
        <v>42464</v>
      </c>
      <c r="F7" s="13">
        <v>0.5638888888888889</v>
      </c>
      <c r="G7" s="13">
        <v>0.5812499999999999</v>
      </c>
      <c r="H7" s="22">
        <v>9.6</v>
      </c>
    </row>
    <row r="8" spans="1:8" ht="12.75" outlineLevel="2">
      <c r="A8" s="7" t="s">
        <v>10</v>
      </c>
      <c r="B8" s="11">
        <v>165</v>
      </c>
      <c r="C8" s="11">
        <v>10</v>
      </c>
      <c r="D8" s="11" t="s">
        <v>11</v>
      </c>
      <c r="E8" s="12">
        <v>42464</v>
      </c>
      <c r="F8" s="13">
        <v>0.7388888888888889</v>
      </c>
      <c r="G8" s="13">
        <v>0.7763888888888889</v>
      </c>
      <c r="H8" s="22">
        <v>22.21</v>
      </c>
    </row>
    <row r="9" spans="1:8" ht="12.75" outlineLevel="2">
      <c r="A9" s="7" t="s">
        <v>10</v>
      </c>
      <c r="B9" s="11">
        <v>165</v>
      </c>
      <c r="C9" s="11">
        <v>13</v>
      </c>
      <c r="D9" s="11" t="s">
        <v>11</v>
      </c>
      <c r="E9" s="12">
        <v>42464</v>
      </c>
      <c r="F9" s="13">
        <v>0.2263888888888889</v>
      </c>
      <c r="G9" s="13">
        <v>0.3541666666666667</v>
      </c>
      <c r="H9" s="22">
        <v>66.13</v>
      </c>
    </row>
    <row r="10" spans="1:9" s="3" customFormat="1" ht="12.75" outlineLevel="2">
      <c r="A10" s="7" t="s">
        <v>10</v>
      </c>
      <c r="B10" s="11">
        <v>165</v>
      </c>
      <c r="C10" s="11">
        <v>13</v>
      </c>
      <c r="D10" s="11" t="s">
        <v>11</v>
      </c>
      <c r="E10" s="12">
        <v>42464</v>
      </c>
      <c r="F10" s="13">
        <v>0.6131944444444445</v>
      </c>
      <c r="G10" s="13">
        <v>0.6763888888888889</v>
      </c>
      <c r="H10" s="22">
        <v>32.69</v>
      </c>
      <c r="I10"/>
    </row>
    <row r="11" spans="1:9" s="3" customFormat="1" ht="12.75" outlineLevel="2">
      <c r="A11" s="7" t="s">
        <v>10</v>
      </c>
      <c r="B11" s="11">
        <v>165</v>
      </c>
      <c r="C11" s="11">
        <v>5</v>
      </c>
      <c r="D11" s="11">
        <v>9441</v>
      </c>
      <c r="E11" s="12">
        <v>42465</v>
      </c>
      <c r="F11" s="13">
        <v>0.8430555555555556</v>
      </c>
      <c r="G11" s="13">
        <v>0.876388888888889</v>
      </c>
      <c r="H11" s="22">
        <v>22.21</v>
      </c>
      <c r="I11"/>
    </row>
    <row r="12" spans="1:8" ht="12.75" outlineLevel="2">
      <c r="A12" s="7" t="s">
        <v>10</v>
      </c>
      <c r="B12" s="11">
        <v>165</v>
      </c>
      <c r="C12" s="11">
        <v>5</v>
      </c>
      <c r="D12" s="11" t="s">
        <v>12</v>
      </c>
      <c r="E12" s="12">
        <v>42466</v>
      </c>
      <c r="F12" s="13">
        <v>0.6041666666666666</v>
      </c>
      <c r="G12" s="13">
        <v>0.6347222222222222</v>
      </c>
      <c r="H12" s="22">
        <v>17.48</v>
      </c>
    </row>
    <row r="13" spans="1:9" s="3" customFormat="1" ht="12.75" outlineLevel="2">
      <c r="A13" s="7" t="s">
        <v>10</v>
      </c>
      <c r="B13" s="11">
        <v>165</v>
      </c>
      <c r="C13" s="11">
        <v>12</v>
      </c>
      <c r="D13" s="11" t="s">
        <v>11</v>
      </c>
      <c r="E13" s="12">
        <v>42467</v>
      </c>
      <c r="F13" s="13">
        <v>0.7291666666666666</v>
      </c>
      <c r="G13" s="13">
        <v>0.75625</v>
      </c>
      <c r="H13" s="22">
        <v>16.09</v>
      </c>
      <c r="I13"/>
    </row>
    <row r="14" spans="1:8" ht="12.75" outlineLevel="2">
      <c r="A14" s="7" t="s">
        <v>10</v>
      </c>
      <c r="B14" s="11">
        <v>165</v>
      </c>
      <c r="C14" s="11">
        <v>14</v>
      </c>
      <c r="D14" s="11" t="s">
        <v>11</v>
      </c>
      <c r="E14" s="12">
        <v>42467</v>
      </c>
      <c r="F14" s="13">
        <v>0.5715277777777777</v>
      </c>
      <c r="G14" s="13">
        <v>0.5972222222222222</v>
      </c>
      <c r="H14" s="22">
        <v>14.39</v>
      </c>
    </row>
    <row r="15" spans="1:9" s="3" customFormat="1" ht="12.75" outlineLevel="2">
      <c r="A15" s="7" t="s">
        <v>10</v>
      </c>
      <c r="B15" s="11">
        <v>165</v>
      </c>
      <c r="C15" s="11">
        <v>14</v>
      </c>
      <c r="D15" s="11" t="s">
        <v>11</v>
      </c>
      <c r="E15" s="12">
        <v>42467</v>
      </c>
      <c r="F15" s="13">
        <v>0.6256944444444444</v>
      </c>
      <c r="G15" s="13">
        <v>0.6722222222222222</v>
      </c>
      <c r="H15" s="22">
        <v>23.86</v>
      </c>
      <c r="I15"/>
    </row>
    <row r="16" spans="1:8" ht="12.75" outlineLevel="2">
      <c r="A16" s="7" t="s">
        <v>10</v>
      </c>
      <c r="B16" s="11">
        <v>165</v>
      </c>
      <c r="C16" s="11">
        <v>4</v>
      </c>
      <c r="D16" s="11" t="s">
        <v>12</v>
      </c>
      <c r="E16" s="12">
        <v>42471</v>
      </c>
      <c r="F16" s="13">
        <v>0.36944444444444446</v>
      </c>
      <c r="G16" s="13">
        <v>0.3888888888888889</v>
      </c>
      <c r="H16" s="22">
        <v>10.79</v>
      </c>
    </row>
    <row r="17" spans="1:8" ht="12.75" outlineLevel="2">
      <c r="A17" s="7" t="s">
        <v>10</v>
      </c>
      <c r="B17" s="11">
        <v>165</v>
      </c>
      <c r="C17" s="11">
        <v>9</v>
      </c>
      <c r="D17" s="11" t="s">
        <v>11</v>
      </c>
      <c r="E17" s="12">
        <v>42473</v>
      </c>
      <c r="F17" s="13">
        <v>0.2888888888888889</v>
      </c>
      <c r="G17" s="13">
        <v>0.30624999999999997</v>
      </c>
      <c r="H17" s="22">
        <v>11.04</v>
      </c>
    </row>
    <row r="18" spans="1:9" s="3" customFormat="1" ht="12.75" outlineLevel="2">
      <c r="A18" s="7" t="s">
        <v>10</v>
      </c>
      <c r="B18" s="11">
        <v>165</v>
      </c>
      <c r="C18" s="11">
        <v>10</v>
      </c>
      <c r="D18" s="11" t="s">
        <v>11</v>
      </c>
      <c r="E18" s="12">
        <v>42473</v>
      </c>
      <c r="F18" s="13">
        <v>0.7888888888888889</v>
      </c>
      <c r="G18" s="13">
        <v>0.8236111111111111</v>
      </c>
      <c r="H18" s="22">
        <v>21.84</v>
      </c>
      <c r="I18"/>
    </row>
    <row r="19" spans="1:8" ht="12.75" outlineLevel="2">
      <c r="A19" s="7" t="s">
        <v>10</v>
      </c>
      <c r="B19" s="11">
        <v>165</v>
      </c>
      <c r="C19" s="11">
        <v>14</v>
      </c>
      <c r="D19" s="11" t="s">
        <v>11</v>
      </c>
      <c r="E19" s="12">
        <v>42473</v>
      </c>
      <c r="F19" s="13">
        <v>0.69375</v>
      </c>
      <c r="G19" s="13">
        <v>0.7555555555555555</v>
      </c>
      <c r="H19" s="22">
        <v>28.15</v>
      </c>
    </row>
    <row r="20" spans="1:8" ht="12.75" outlineLevel="2">
      <c r="A20" s="7" t="s">
        <v>10</v>
      </c>
      <c r="B20" s="11">
        <v>165</v>
      </c>
      <c r="C20" s="11">
        <v>9</v>
      </c>
      <c r="D20" s="11" t="s">
        <v>11</v>
      </c>
      <c r="E20" s="12">
        <v>42475</v>
      </c>
      <c r="F20" s="13">
        <v>0.24375</v>
      </c>
      <c r="G20" s="13">
        <v>0.28125</v>
      </c>
      <c r="H20" s="22">
        <v>22.21</v>
      </c>
    </row>
    <row r="21" spans="1:8" ht="12.75" outlineLevel="2">
      <c r="A21" s="7" t="s">
        <v>10</v>
      </c>
      <c r="B21" s="11">
        <v>165</v>
      </c>
      <c r="C21" s="11">
        <v>8</v>
      </c>
      <c r="D21" s="11" t="s">
        <v>11</v>
      </c>
      <c r="E21" s="12">
        <v>42478</v>
      </c>
      <c r="F21" s="13">
        <v>0.6833333333333332</v>
      </c>
      <c r="G21" s="13">
        <v>0.6958333333333333</v>
      </c>
      <c r="H21" s="22">
        <v>6.1</v>
      </c>
    </row>
    <row r="22" spans="1:8" ht="12.75" outlineLevel="2">
      <c r="A22" s="7" t="s">
        <v>10</v>
      </c>
      <c r="B22" s="11">
        <v>165</v>
      </c>
      <c r="C22" s="11">
        <v>12</v>
      </c>
      <c r="D22" s="11" t="s">
        <v>11</v>
      </c>
      <c r="E22" s="12">
        <v>42480</v>
      </c>
      <c r="F22" s="13">
        <v>0.5791666666666667</v>
      </c>
      <c r="G22" s="13">
        <v>0.5854166666666667</v>
      </c>
      <c r="H22" s="22">
        <v>3.029</v>
      </c>
    </row>
    <row r="23" spans="1:8" s="3" customFormat="1" ht="12.75" outlineLevel="2">
      <c r="A23" s="7" t="s">
        <v>10</v>
      </c>
      <c r="B23" s="11">
        <v>165</v>
      </c>
      <c r="C23" s="11">
        <v>1</v>
      </c>
      <c r="D23" s="11" t="s">
        <v>12</v>
      </c>
      <c r="E23" s="12">
        <v>42481</v>
      </c>
      <c r="F23" s="13">
        <v>0.7465277777777778</v>
      </c>
      <c r="G23" s="13">
        <v>0.7743055555555555</v>
      </c>
      <c r="H23" s="22">
        <v>9.29</v>
      </c>
    </row>
    <row r="24" spans="1:8" ht="12.75" outlineLevel="2">
      <c r="A24" s="7" t="s">
        <v>10</v>
      </c>
      <c r="B24" s="11">
        <v>165</v>
      </c>
      <c r="C24" s="11">
        <v>4</v>
      </c>
      <c r="D24" s="11" t="s">
        <v>12</v>
      </c>
      <c r="E24" s="12">
        <v>42490</v>
      </c>
      <c r="F24" s="13">
        <v>0.24930555555555556</v>
      </c>
      <c r="G24" s="13">
        <v>0.2826388888888889</v>
      </c>
      <c r="H24" s="22">
        <v>22.21</v>
      </c>
    </row>
    <row r="25" spans="1:8" s="3" customFormat="1" ht="12.75" outlineLevel="1">
      <c r="A25" s="24"/>
      <c r="B25" s="25" t="s">
        <v>16</v>
      </c>
      <c r="C25" s="25"/>
      <c r="D25" s="25"/>
      <c r="E25" s="26"/>
      <c r="F25" s="27"/>
      <c r="G25" s="27"/>
      <c r="H25" s="28">
        <f>SUBTOTAL(9,H5:H24)</f>
        <v>380.459</v>
      </c>
    </row>
    <row r="26" spans="1:8" ht="12.75" outlineLevel="2">
      <c r="A26" s="7" t="s">
        <v>10</v>
      </c>
      <c r="B26" s="11">
        <v>173</v>
      </c>
      <c r="C26" s="11">
        <v>30</v>
      </c>
      <c r="D26" s="11" t="s">
        <v>13</v>
      </c>
      <c r="E26" s="12">
        <v>42473</v>
      </c>
      <c r="F26" s="13">
        <v>0.6506944444444445</v>
      </c>
      <c r="G26" s="13">
        <v>0.6840277777777778</v>
      </c>
      <c r="H26" s="22">
        <v>16.61</v>
      </c>
    </row>
    <row r="27" spans="1:8" ht="12.75" outlineLevel="2">
      <c r="A27" s="7" t="s">
        <v>10</v>
      </c>
      <c r="B27" s="11">
        <v>173</v>
      </c>
      <c r="C27" s="11">
        <v>22</v>
      </c>
      <c r="D27" s="11" t="s">
        <v>14</v>
      </c>
      <c r="E27" s="12">
        <v>42486</v>
      </c>
      <c r="F27" s="13">
        <v>0.9006944444444445</v>
      </c>
      <c r="G27" s="13">
        <v>0.9104166666666668</v>
      </c>
      <c r="H27" s="22">
        <v>6.95</v>
      </c>
    </row>
    <row r="28" spans="1:8" s="3" customFormat="1" ht="12.75" outlineLevel="2">
      <c r="A28" s="7" t="s">
        <v>10</v>
      </c>
      <c r="B28" s="11">
        <v>173</v>
      </c>
      <c r="C28" s="11">
        <v>22</v>
      </c>
      <c r="D28" s="11" t="s">
        <v>14</v>
      </c>
      <c r="E28" s="12">
        <v>42486</v>
      </c>
      <c r="F28" s="13">
        <v>0.9215277777777778</v>
      </c>
      <c r="G28" s="13">
        <v>0.93125</v>
      </c>
      <c r="H28" s="22">
        <v>6.86</v>
      </c>
    </row>
    <row r="29" spans="1:8" s="3" customFormat="1" ht="12.75" outlineLevel="1">
      <c r="A29" s="24"/>
      <c r="B29" s="25" t="s">
        <v>17</v>
      </c>
      <c r="C29" s="25"/>
      <c r="D29" s="25"/>
      <c r="E29" s="26"/>
      <c r="F29" s="27"/>
      <c r="G29" s="27"/>
      <c r="H29" s="28">
        <f>SUBTOTAL(9,H26:H28)</f>
        <v>30.419999999999998</v>
      </c>
    </row>
    <row r="30" spans="1:8" s="3" customFormat="1" ht="12.75" outlineLevel="2">
      <c r="A30" s="7" t="s">
        <v>10</v>
      </c>
      <c r="B30" s="11">
        <v>223</v>
      </c>
      <c r="C30" s="11">
        <v>31</v>
      </c>
      <c r="D30" s="11" t="s">
        <v>11</v>
      </c>
      <c r="E30" s="12">
        <v>42466</v>
      </c>
      <c r="F30" s="13">
        <v>0.7597222222222223</v>
      </c>
      <c r="G30" s="13">
        <v>0.7666666666666666</v>
      </c>
      <c r="H30" s="22">
        <v>4.05</v>
      </c>
    </row>
    <row r="31" spans="1:8" s="3" customFormat="1" ht="12.75" outlineLevel="2">
      <c r="A31" s="7" t="s">
        <v>10</v>
      </c>
      <c r="B31" s="11">
        <v>223</v>
      </c>
      <c r="C31" s="11">
        <v>24</v>
      </c>
      <c r="D31" s="11" t="s">
        <v>12</v>
      </c>
      <c r="E31" s="12">
        <v>42467</v>
      </c>
      <c r="F31" s="13">
        <v>0.7333333333333334</v>
      </c>
      <c r="G31" s="13">
        <v>0.7958333333333334</v>
      </c>
      <c r="H31" s="22">
        <v>20.15</v>
      </c>
    </row>
    <row r="32" spans="1:8" s="3" customFormat="1" ht="12.75" outlineLevel="2">
      <c r="A32" s="7" t="s">
        <v>10</v>
      </c>
      <c r="B32" s="11">
        <v>223</v>
      </c>
      <c r="C32" s="11">
        <v>31</v>
      </c>
      <c r="D32" s="11" t="s">
        <v>11</v>
      </c>
      <c r="E32" s="12">
        <v>42467</v>
      </c>
      <c r="F32" s="13">
        <v>0.24097222222222223</v>
      </c>
      <c r="G32" s="13">
        <v>0.24861111111111112</v>
      </c>
      <c r="H32" s="22">
        <v>6.15</v>
      </c>
    </row>
    <row r="33" spans="1:8" s="3" customFormat="1" ht="12.75" outlineLevel="2">
      <c r="A33" s="7" t="s">
        <v>10</v>
      </c>
      <c r="B33" s="11">
        <v>223</v>
      </c>
      <c r="C33" s="11">
        <v>30</v>
      </c>
      <c r="D33" s="11" t="s">
        <v>11</v>
      </c>
      <c r="E33" s="12">
        <v>42471</v>
      </c>
      <c r="F33" s="13">
        <v>0.5840277777777778</v>
      </c>
      <c r="G33" s="13">
        <v>0.6062500000000001</v>
      </c>
      <c r="H33" s="22">
        <v>14.59</v>
      </c>
    </row>
    <row r="34" spans="1:8" s="3" customFormat="1" ht="12.75" outlineLevel="2">
      <c r="A34" s="7" t="s">
        <v>10</v>
      </c>
      <c r="B34" s="11">
        <v>223</v>
      </c>
      <c r="C34" s="11">
        <v>36</v>
      </c>
      <c r="D34" s="11" t="s">
        <v>11</v>
      </c>
      <c r="E34" s="12">
        <v>42471</v>
      </c>
      <c r="F34" s="13">
        <v>0.6263888888888889</v>
      </c>
      <c r="G34" s="13">
        <v>0.6479166666666667</v>
      </c>
      <c r="H34" s="22">
        <v>13.65</v>
      </c>
    </row>
    <row r="35" spans="1:8" s="3" customFormat="1" ht="12.75" outlineLevel="2">
      <c r="A35" s="7" t="s">
        <v>10</v>
      </c>
      <c r="B35" s="11">
        <v>223</v>
      </c>
      <c r="C35" s="11">
        <v>30</v>
      </c>
      <c r="D35" s="11" t="s">
        <v>11</v>
      </c>
      <c r="E35" s="12">
        <v>42481</v>
      </c>
      <c r="F35" s="13">
        <v>0.2388888888888889</v>
      </c>
      <c r="G35" s="13">
        <v>0.25972222222222224</v>
      </c>
      <c r="H35" s="22">
        <v>13.5</v>
      </c>
    </row>
    <row r="36" spans="1:8" s="3" customFormat="1" ht="12.75" outlineLevel="2">
      <c r="A36" s="7" t="s">
        <v>10</v>
      </c>
      <c r="B36" s="11">
        <v>223</v>
      </c>
      <c r="C36" s="11">
        <v>23</v>
      </c>
      <c r="D36" s="11" t="s">
        <v>12</v>
      </c>
      <c r="E36" s="12">
        <v>42486</v>
      </c>
      <c r="F36" s="13">
        <v>0.6493055555555556</v>
      </c>
      <c r="G36" s="13">
        <v>0.6520833333333333</v>
      </c>
      <c r="H36" s="22">
        <v>2.15</v>
      </c>
    </row>
    <row r="37" spans="1:8" s="3" customFormat="1" ht="12.75" outlineLevel="1">
      <c r="A37" s="24"/>
      <c r="B37" s="25" t="s">
        <v>18</v>
      </c>
      <c r="C37" s="25"/>
      <c r="D37" s="25"/>
      <c r="E37" s="26"/>
      <c r="F37" s="27"/>
      <c r="G37" s="27"/>
      <c r="H37" s="28">
        <f>SUBTOTAL(9,H30:H36)</f>
        <v>74.24000000000001</v>
      </c>
    </row>
    <row r="38" spans="1:8" s="3" customFormat="1" ht="12.75" outlineLevel="2">
      <c r="A38" s="7" t="s">
        <v>10</v>
      </c>
      <c r="B38" s="11">
        <v>240</v>
      </c>
      <c r="C38" s="11">
        <v>47</v>
      </c>
      <c r="D38" s="11" t="s">
        <v>11</v>
      </c>
      <c r="E38" s="12">
        <v>42461</v>
      </c>
      <c r="F38" s="13">
        <v>0.6180555555555556</v>
      </c>
      <c r="G38" s="13">
        <v>0.6256944444444444</v>
      </c>
      <c r="H38" s="22">
        <v>3.89</v>
      </c>
    </row>
    <row r="39" spans="1:8" s="3" customFormat="1" ht="12.75" outlineLevel="2">
      <c r="A39" s="7" t="s">
        <v>10</v>
      </c>
      <c r="B39" s="11">
        <v>240</v>
      </c>
      <c r="C39" s="11">
        <v>46</v>
      </c>
      <c r="D39" s="11" t="s">
        <v>11</v>
      </c>
      <c r="E39" s="12">
        <v>42465</v>
      </c>
      <c r="F39" s="13">
        <v>0.2340277777777778</v>
      </c>
      <c r="G39" s="13">
        <v>0.2604166666666667</v>
      </c>
      <c r="H39" s="22">
        <v>17.88</v>
      </c>
    </row>
    <row r="40" spans="1:8" s="3" customFormat="1" ht="12.75" outlineLevel="2">
      <c r="A40" s="7" t="s">
        <v>10</v>
      </c>
      <c r="B40" s="11">
        <v>240</v>
      </c>
      <c r="C40" s="11">
        <v>46</v>
      </c>
      <c r="D40" s="11" t="s">
        <v>11</v>
      </c>
      <c r="E40" s="12">
        <v>42466</v>
      </c>
      <c r="F40" s="13">
        <v>0.2340277777777778</v>
      </c>
      <c r="G40" s="13">
        <v>0.2604166666666667</v>
      </c>
      <c r="H40" s="22">
        <v>17.78</v>
      </c>
    </row>
    <row r="41" spans="1:8" s="3" customFormat="1" ht="12.75" outlineLevel="2">
      <c r="A41" s="7" t="s">
        <v>10</v>
      </c>
      <c r="B41" s="11">
        <v>240</v>
      </c>
      <c r="C41" s="11">
        <v>48</v>
      </c>
      <c r="D41" s="11" t="s">
        <v>11</v>
      </c>
      <c r="E41" s="12">
        <v>42471</v>
      </c>
      <c r="F41" s="13">
        <v>0.29583333333333334</v>
      </c>
      <c r="G41" s="13">
        <v>0.3659722222222222</v>
      </c>
      <c r="H41" s="22">
        <v>33.66</v>
      </c>
    </row>
    <row r="42" spans="1:8" s="3" customFormat="1" ht="12.75" outlineLevel="2">
      <c r="A42" s="7" t="s">
        <v>10</v>
      </c>
      <c r="B42" s="11">
        <v>240</v>
      </c>
      <c r="C42" s="11">
        <v>46</v>
      </c>
      <c r="D42" s="11" t="s">
        <v>11</v>
      </c>
      <c r="E42" s="12">
        <v>42478</v>
      </c>
      <c r="F42" s="13">
        <v>0.2340277777777778</v>
      </c>
      <c r="G42" s="13">
        <v>0.6770833333333334</v>
      </c>
      <c r="H42" s="22">
        <v>17.88</v>
      </c>
    </row>
    <row r="43" spans="1:8" s="3" customFormat="1" ht="12.75" outlineLevel="2">
      <c r="A43" s="7" t="s">
        <v>10</v>
      </c>
      <c r="B43" s="11">
        <v>240</v>
      </c>
      <c r="C43" s="11">
        <v>48</v>
      </c>
      <c r="D43" s="11" t="s">
        <v>11</v>
      </c>
      <c r="E43" s="12">
        <v>42482</v>
      </c>
      <c r="F43" s="13">
        <v>0.2263888888888889</v>
      </c>
      <c r="G43" s="13">
        <v>0.28611111111111115</v>
      </c>
      <c r="H43" s="22">
        <v>33.95</v>
      </c>
    </row>
    <row r="44" spans="1:8" s="3" customFormat="1" ht="12.75" outlineLevel="2">
      <c r="A44" s="7" t="s">
        <v>10</v>
      </c>
      <c r="B44" s="11">
        <v>240</v>
      </c>
      <c r="C44" s="11">
        <v>48</v>
      </c>
      <c r="D44" s="11" t="s">
        <v>11</v>
      </c>
      <c r="E44" s="12">
        <v>42487</v>
      </c>
      <c r="F44" s="13">
        <v>0.29583333333333334</v>
      </c>
      <c r="G44" s="13">
        <v>0.3277777777777778</v>
      </c>
      <c r="H44" s="22">
        <v>20.94</v>
      </c>
    </row>
    <row r="45" spans="1:8" s="3" customFormat="1" ht="12.75" outlineLevel="2">
      <c r="A45" s="7" t="s">
        <v>10</v>
      </c>
      <c r="B45" s="11">
        <v>240</v>
      </c>
      <c r="C45" s="11">
        <v>41</v>
      </c>
      <c r="D45" s="11" t="s">
        <v>12</v>
      </c>
      <c r="E45" s="12">
        <v>42488</v>
      </c>
      <c r="F45" s="13">
        <v>0.6506944444444445</v>
      </c>
      <c r="G45" s="13">
        <v>0.7000000000000001</v>
      </c>
      <c r="H45" s="22">
        <v>25</v>
      </c>
    </row>
    <row r="46" spans="1:8" s="3" customFormat="1" ht="12.75" outlineLevel="1">
      <c r="A46" s="24"/>
      <c r="B46" s="25" t="s">
        <v>19</v>
      </c>
      <c r="C46" s="25"/>
      <c r="D46" s="25"/>
      <c r="E46" s="26"/>
      <c r="F46" s="27"/>
      <c r="G46" s="27"/>
      <c r="H46" s="28">
        <f>SUBTOTAL(9,H38:H45)</f>
        <v>170.98</v>
      </c>
    </row>
    <row r="47" spans="1:8" s="3" customFormat="1" ht="12.75" outlineLevel="2">
      <c r="A47" s="7" t="s">
        <v>10</v>
      </c>
      <c r="B47" s="11">
        <v>297</v>
      </c>
      <c r="C47" s="11">
        <v>1</v>
      </c>
      <c r="D47" s="11" t="s">
        <v>13</v>
      </c>
      <c r="E47" s="12">
        <v>42466</v>
      </c>
      <c r="F47" s="13">
        <v>0.46388888888888885</v>
      </c>
      <c r="G47" s="13">
        <v>0.47291666666666665</v>
      </c>
      <c r="H47" s="22">
        <v>4.525</v>
      </c>
    </row>
    <row r="48" spans="1:8" s="3" customFormat="1" ht="12.75" outlineLevel="2">
      <c r="A48" s="7" t="s">
        <v>10</v>
      </c>
      <c r="B48" s="11">
        <v>297</v>
      </c>
      <c r="C48" s="11">
        <v>1</v>
      </c>
      <c r="D48" s="11" t="s">
        <v>13</v>
      </c>
      <c r="E48" s="12">
        <v>42483</v>
      </c>
      <c r="F48" s="13">
        <v>0.21736111111111112</v>
      </c>
      <c r="G48" s="13">
        <v>0.22430555555555556</v>
      </c>
      <c r="H48" s="22">
        <v>4.265</v>
      </c>
    </row>
    <row r="49" spans="1:8" s="3" customFormat="1" ht="12.75" outlineLevel="2">
      <c r="A49" s="7" t="s">
        <v>10</v>
      </c>
      <c r="B49" s="11">
        <v>297</v>
      </c>
      <c r="C49" s="11">
        <v>1</v>
      </c>
      <c r="D49" s="11" t="s">
        <v>13</v>
      </c>
      <c r="E49" s="12">
        <v>42483</v>
      </c>
      <c r="F49" s="13">
        <v>0.24097222222222223</v>
      </c>
      <c r="G49" s="13">
        <v>0.2548611111111111</v>
      </c>
      <c r="H49" s="22">
        <v>6.78</v>
      </c>
    </row>
    <row r="50" spans="1:8" s="3" customFormat="1" ht="12.75" outlineLevel="2">
      <c r="A50" s="7" t="s">
        <v>10</v>
      </c>
      <c r="B50" s="11">
        <v>297</v>
      </c>
      <c r="C50" s="11">
        <v>1</v>
      </c>
      <c r="D50" s="11" t="s">
        <v>13</v>
      </c>
      <c r="E50" s="12">
        <v>42483</v>
      </c>
      <c r="F50" s="13">
        <v>0.2548611111111111</v>
      </c>
      <c r="G50" s="13">
        <v>0.3076388888888889</v>
      </c>
      <c r="H50" s="22">
        <v>19.055</v>
      </c>
    </row>
    <row r="51" spans="1:8" s="3" customFormat="1" ht="12.75" outlineLevel="2">
      <c r="A51" s="7" t="s">
        <v>10</v>
      </c>
      <c r="B51" s="11">
        <v>297</v>
      </c>
      <c r="C51" s="11">
        <v>1</v>
      </c>
      <c r="D51" s="11" t="s">
        <v>13</v>
      </c>
      <c r="E51" s="12">
        <v>42485</v>
      </c>
      <c r="F51" s="13">
        <v>0.2826388888888889</v>
      </c>
      <c r="G51" s="13">
        <v>0.2965277777777778</v>
      </c>
      <c r="H51" s="22">
        <v>6.78</v>
      </c>
    </row>
    <row r="52" spans="1:8" s="3" customFormat="1" ht="12.75" outlineLevel="2">
      <c r="A52" s="7" t="s">
        <v>10</v>
      </c>
      <c r="B52" s="11">
        <v>297</v>
      </c>
      <c r="C52" s="11">
        <v>2</v>
      </c>
      <c r="D52" s="11" t="s">
        <v>13</v>
      </c>
      <c r="E52" s="12">
        <v>42489</v>
      </c>
      <c r="F52" s="13">
        <v>0.6513888888888889</v>
      </c>
      <c r="G52" s="13">
        <v>0.6944444444444445</v>
      </c>
      <c r="H52" s="22">
        <v>13.725</v>
      </c>
    </row>
    <row r="53" spans="1:8" s="3" customFormat="1" ht="12.75" outlineLevel="2">
      <c r="A53" s="7" t="s">
        <v>10</v>
      </c>
      <c r="B53" s="11">
        <v>297</v>
      </c>
      <c r="C53" s="11">
        <v>2</v>
      </c>
      <c r="D53" s="11" t="s">
        <v>13</v>
      </c>
      <c r="E53" s="12">
        <v>42489</v>
      </c>
      <c r="F53" s="13">
        <v>0.7152777777777778</v>
      </c>
      <c r="G53" s="13">
        <v>0.7402777777777777</v>
      </c>
      <c r="H53" s="22">
        <v>12.91</v>
      </c>
    </row>
    <row r="54" spans="1:8" s="3" customFormat="1" ht="12.75" outlineLevel="1">
      <c r="A54" s="24"/>
      <c r="B54" s="25" t="s">
        <v>20</v>
      </c>
      <c r="C54" s="25"/>
      <c r="D54" s="25"/>
      <c r="E54" s="26"/>
      <c r="F54" s="27"/>
      <c r="G54" s="27"/>
      <c r="H54" s="28">
        <f>SUBTOTAL(9,H47:H53)</f>
        <v>68.04</v>
      </c>
    </row>
    <row r="55" spans="1:8" s="3" customFormat="1" ht="21" customHeight="1">
      <c r="A55" s="35" t="s">
        <v>48</v>
      </c>
      <c r="B55" s="36"/>
      <c r="C55" s="36"/>
      <c r="D55" s="36"/>
      <c r="E55" s="36"/>
      <c r="F55" s="36"/>
      <c r="G55" s="37"/>
      <c r="H55" s="38">
        <f>SUBTOTAL(9,H5:H54)</f>
        <v>724.1389999999998</v>
      </c>
    </row>
    <row r="56" spans="1:8" ht="23.25" customHeight="1">
      <c r="A56" s="39" t="s">
        <v>46</v>
      </c>
      <c r="B56" s="40"/>
      <c r="C56" s="40"/>
      <c r="D56" s="40"/>
      <c r="E56" s="40"/>
      <c r="F56" s="40"/>
      <c r="G56" s="41"/>
      <c r="H56" s="42">
        <v>281539.97099999996</v>
      </c>
    </row>
    <row r="57" spans="1:8" ht="23.25" customHeight="1">
      <c r="A57" s="43" t="s">
        <v>47</v>
      </c>
      <c r="B57" s="44"/>
      <c r="C57" s="44"/>
      <c r="D57" s="44"/>
      <c r="E57" s="44"/>
      <c r="F57" s="44"/>
      <c r="G57" s="45"/>
      <c r="H57" s="46">
        <f>H55/H56</f>
        <v>0.0025720646252393054</v>
      </c>
    </row>
  </sheetData>
  <sheetProtection/>
  <mergeCells count="3">
    <mergeCell ref="A55:G55"/>
    <mergeCell ref="A56:G56"/>
    <mergeCell ref="A57:G5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90" sqref="H90"/>
    </sheetView>
  </sheetViews>
  <sheetFormatPr defaultColWidth="9.00390625" defaultRowHeight="12.75" outlineLevelRow="2"/>
  <cols>
    <col min="1" max="1" width="23.00390625" style="0" customWidth="1"/>
    <col min="2" max="2" width="15.25390625" style="0" customWidth="1"/>
    <col min="3" max="3" width="8.875" style="0" customWidth="1"/>
    <col min="4" max="4" width="9.625" style="0" customWidth="1"/>
    <col min="5" max="5" width="12.625" style="0" customWidth="1"/>
    <col min="6" max="6" width="10.375" style="0" customWidth="1"/>
    <col min="7" max="7" width="10.75390625" style="0" customWidth="1"/>
    <col min="8" max="8" width="13.125" style="0" customWidth="1"/>
    <col min="10" max="10" width="14.75390625" style="0" customWidth="1"/>
    <col min="12" max="12" width="14.375" style="0" customWidth="1"/>
    <col min="13" max="13" width="14.00390625" style="0" customWidth="1"/>
  </cols>
  <sheetData>
    <row r="1" spans="1:8" ht="27.75">
      <c r="A1" s="21" t="s">
        <v>7</v>
      </c>
      <c r="B1" s="19"/>
      <c r="C1" s="19"/>
      <c r="D1" s="19"/>
      <c r="E1" s="19"/>
      <c r="F1" s="19"/>
      <c r="G1" s="19"/>
      <c r="H1" s="19"/>
    </row>
    <row r="2" spans="1:2" ht="27.75">
      <c r="A2" s="18">
        <v>2016</v>
      </c>
      <c r="B2" s="1">
        <v>4</v>
      </c>
    </row>
    <row r="4" spans="1:8" s="2" customFormat="1" ht="26.25" customHeight="1">
      <c r="A4" s="4" t="s">
        <v>0</v>
      </c>
      <c r="B4" s="4" t="s">
        <v>1</v>
      </c>
      <c r="C4" s="4" t="s">
        <v>2</v>
      </c>
      <c r="D4" s="4" t="s">
        <v>9</v>
      </c>
      <c r="E4" s="5" t="s">
        <v>3</v>
      </c>
      <c r="F4" s="5" t="s">
        <v>5</v>
      </c>
      <c r="G4" s="5" t="s">
        <v>6</v>
      </c>
      <c r="H4" s="6" t="s">
        <v>4</v>
      </c>
    </row>
    <row r="5" spans="1:8" ht="12.75" outlineLevel="2">
      <c r="A5" s="15" t="s">
        <v>10</v>
      </c>
      <c r="B5" s="14">
        <v>303</v>
      </c>
      <c r="C5" s="8">
        <v>4</v>
      </c>
      <c r="D5" s="8" t="s">
        <v>11</v>
      </c>
      <c r="E5" s="9">
        <v>42466</v>
      </c>
      <c r="F5" s="10">
        <v>0.6472222222222223</v>
      </c>
      <c r="G5" s="10">
        <v>0.6486111111111111</v>
      </c>
      <c r="H5" s="23">
        <v>1.85</v>
      </c>
    </row>
    <row r="6" spans="1:8" s="3" customFormat="1" ht="12.75" outlineLevel="1">
      <c r="A6" s="30"/>
      <c r="B6" s="33" t="s">
        <v>21</v>
      </c>
      <c r="C6" s="29"/>
      <c r="D6" s="29"/>
      <c r="E6" s="31"/>
      <c r="F6" s="32"/>
      <c r="G6" s="32"/>
      <c r="H6" s="34">
        <f>SUBTOTAL(9,H5:H5)</f>
        <v>1.85</v>
      </c>
    </row>
    <row r="7" spans="1:8" ht="12.75" outlineLevel="2">
      <c r="A7" s="15" t="s">
        <v>10</v>
      </c>
      <c r="B7" s="14">
        <v>309</v>
      </c>
      <c r="C7" s="8">
        <v>2</v>
      </c>
      <c r="D7" s="8" t="s">
        <v>11</v>
      </c>
      <c r="E7" s="9">
        <v>42474</v>
      </c>
      <c r="F7" s="10">
        <v>0.19652777777777777</v>
      </c>
      <c r="G7" s="10">
        <v>0.23124999999999998</v>
      </c>
      <c r="H7" s="23">
        <v>28.702</v>
      </c>
    </row>
    <row r="8" spans="1:8" s="3" customFormat="1" ht="12.75" outlineLevel="1">
      <c r="A8" s="30"/>
      <c r="B8" s="33" t="s">
        <v>22</v>
      </c>
      <c r="C8" s="29"/>
      <c r="D8" s="29"/>
      <c r="E8" s="31"/>
      <c r="F8" s="32"/>
      <c r="G8" s="32"/>
      <c r="H8" s="34">
        <f>SUBTOTAL(9,H7:H7)</f>
        <v>28.702</v>
      </c>
    </row>
    <row r="9" spans="1:8" ht="12.75" outlineLevel="2">
      <c r="A9" s="15" t="s">
        <v>10</v>
      </c>
      <c r="B9" s="8">
        <v>313</v>
      </c>
      <c r="C9" s="8">
        <v>2</v>
      </c>
      <c r="D9" s="8" t="s">
        <v>11</v>
      </c>
      <c r="E9" s="9">
        <v>42474</v>
      </c>
      <c r="F9" s="10">
        <v>0.18055555555555555</v>
      </c>
      <c r="G9" s="10">
        <v>0.19375</v>
      </c>
      <c r="H9" s="23">
        <v>10.77</v>
      </c>
    </row>
    <row r="10" spans="1:8" s="3" customFormat="1" ht="12.75" outlineLevel="1">
      <c r="A10" s="30"/>
      <c r="B10" s="29" t="s">
        <v>23</v>
      </c>
      <c r="C10" s="29"/>
      <c r="D10" s="29"/>
      <c r="E10" s="31"/>
      <c r="F10" s="32"/>
      <c r="G10" s="32"/>
      <c r="H10" s="34">
        <f>SUBTOTAL(9,H9:H9)</f>
        <v>10.77</v>
      </c>
    </row>
    <row r="11" spans="1:8" ht="12.75" outlineLevel="2">
      <c r="A11" s="15" t="s">
        <v>10</v>
      </c>
      <c r="B11" s="8">
        <v>326</v>
      </c>
      <c r="C11" s="8">
        <v>30</v>
      </c>
      <c r="D11" s="8" t="s">
        <v>15</v>
      </c>
      <c r="E11" s="9">
        <v>42473</v>
      </c>
      <c r="F11" s="10">
        <v>0.6326388888888889</v>
      </c>
      <c r="G11" s="10">
        <v>0.7673611111111112</v>
      </c>
      <c r="H11" s="23">
        <v>59.959999999999994</v>
      </c>
    </row>
    <row r="12" spans="1:8" ht="12.75" outlineLevel="2">
      <c r="A12" s="15" t="s">
        <v>10</v>
      </c>
      <c r="B12" s="8">
        <v>326</v>
      </c>
      <c r="C12" s="8">
        <v>62</v>
      </c>
      <c r="D12" s="8" t="s">
        <v>15</v>
      </c>
      <c r="E12" s="9">
        <v>42473</v>
      </c>
      <c r="F12" s="10">
        <v>0.5701388888888889</v>
      </c>
      <c r="G12" s="10">
        <v>0.6180555555555556</v>
      </c>
      <c r="H12" s="23">
        <v>26.229999999999997</v>
      </c>
    </row>
    <row r="13" spans="1:8" ht="12.75" outlineLevel="2">
      <c r="A13" s="15" t="s">
        <v>10</v>
      </c>
      <c r="B13" s="8">
        <v>326</v>
      </c>
      <c r="C13" s="8">
        <v>36</v>
      </c>
      <c r="D13" s="8" t="s">
        <v>11</v>
      </c>
      <c r="E13" s="9">
        <v>42485</v>
      </c>
      <c r="F13" s="10">
        <v>0.2881944444444445</v>
      </c>
      <c r="G13" s="10">
        <v>0.32569444444444445</v>
      </c>
      <c r="H13" s="23">
        <v>23.26</v>
      </c>
    </row>
    <row r="14" spans="1:8" ht="12.75" outlineLevel="2">
      <c r="A14" s="15" t="s">
        <v>10</v>
      </c>
      <c r="B14" s="8">
        <v>326</v>
      </c>
      <c r="C14" s="8">
        <v>62</v>
      </c>
      <c r="D14" s="8" t="s">
        <v>15</v>
      </c>
      <c r="E14" s="9">
        <v>42486</v>
      </c>
      <c r="F14" s="10">
        <v>0.5701388888888889</v>
      </c>
      <c r="G14" s="10">
        <v>0.6180555555555556</v>
      </c>
      <c r="H14" s="23">
        <v>26.23</v>
      </c>
    </row>
    <row r="15" spans="1:8" ht="12.75" outlineLevel="2">
      <c r="A15" s="15" t="s">
        <v>10</v>
      </c>
      <c r="B15" s="8">
        <v>326</v>
      </c>
      <c r="C15" s="8">
        <v>30</v>
      </c>
      <c r="D15" s="8" t="s">
        <v>15</v>
      </c>
      <c r="E15" s="9">
        <v>42489</v>
      </c>
      <c r="F15" s="10">
        <v>0.2916666666666667</v>
      </c>
      <c r="G15" s="10">
        <v>0.31180555555555556</v>
      </c>
      <c r="H15" s="23">
        <v>13.27</v>
      </c>
    </row>
    <row r="16" spans="1:8" ht="12.75" outlineLevel="2">
      <c r="A16" s="15" t="s">
        <v>10</v>
      </c>
      <c r="B16" s="8">
        <v>326</v>
      </c>
      <c r="C16" s="8">
        <v>31</v>
      </c>
      <c r="D16" s="8" t="s">
        <v>15</v>
      </c>
      <c r="E16" s="9">
        <v>42489</v>
      </c>
      <c r="F16" s="10">
        <v>0.3326388888888889</v>
      </c>
      <c r="G16" s="10">
        <v>0.3444444444444445</v>
      </c>
      <c r="H16" s="23">
        <v>7.47</v>
      </c>
    </row>
    <row r="17" spans="1:8" ht="12.75" outlineLevel="2">
      <c r="A17" s="15" t="s">
        <v>10</v>
      </c>
      <c r="B17" s="8">
        <v>326</v>
      </c>
      <c r="C17" s="8">
        <v>32</v>
      </c>
      <c r="D17" s="8" t="s">
        <v>12</v>
      </c>
      <c r="E17" s="9">
        <v>42489</v>
      </c>
      <c r="F17" s="10">
        <v>0.63125</v>
      </c>
      <c r="G17" s="10">
        <v>0.638888888888889</v>
      </c>
      <c r="H17" s="23">
        <v>4.97</v>
      </c>
    </row>
    <row r="18" spans="1:8" s="3" customFormat="1" ht="12.75" outlineLevel="1">
      <c r="A18" s="30"/>
      <c r="B18" s="29" t="s">
        <v>24</v>
      </c>
      <c r="C18" s="29"/>
      <c r="D18" s="29"/>
      <c r="E18" s="31"/>
      <c r="F18" s="32"/>
      <c r="G18" s="32"/>
      <c r="H18" s="34">
        <f>SUBTOTAL(9,H11:H17)</f>
        <v>161.39000000000001</v>
      </c>
    </row>
    <row r="19" spans="1:8" ht="12.75" outlineLevel="2">
      <c r="A19" s="15" t="s">
        <v>10</v>
      </c>
      <c r="B19" s="8">
        <v>327</v>
      </c>
      <c r="C19" s="8">
        <v>33</v>
      </c>
      <c r="D19" s="8" t="s">
        <v>12</v>
      </c>
      <c r="E19" s="9">
        <v>42475</v>
      </c>
      <c r="F19" s="10">
        <v>0.5534722222222223</v>
      </c>
      <c r="G19" s="10">
        <v>0.5840277777777778</v>
      </c>
      <c r="H19" s="23">
        <v>16.85</v>
      </c>
    </row>
    <row r="20" spans="1:8" ht="12.75" outlineLevel="2">
      <c r="A20" s="15" t="s">
        <v>10</v>
      </c>
      <c r="B20" s="8">
        <v>327</v>
      </c>
      <c r="C20" s="8">
        <v>36</v>
      </c>
      <c r="D20" s="8" t="s">
        <v>11</v>
      </c>
      <c r="E20" s="9">
        <v>42485</v>
      </c>
      <c r="F20" s="10">
        <v>0.24097222222222223</v>
      </c>
      <c r="G20" s="10">
        <v>0.25277777777777777</v>
      </c>
      <c r="H20" s="23">
        <v>8.4</v>
      </c>
    </row>
    <row r="21" spans="1:8" ht="12.75" outlineLevel="2">
      <c r="A21" s="15" t="s">
        <v>10</v>
      </c>
      <c r="B21" s="8">
        <v>327</v>
      </c>
      <c r="C21" s="8">
        <v>36</v>
      </c>
      <c r="D21" s="8" t="s">
        <v>11</v>
      </c>
      <c r="E21" s="9">
        <v>42485</v>
      </c>
      <c r="F21" s="10">
        <v>0.2652777777777778</v>
      </c>
      <c r="G21" s="10">
        <v>0.27708333333333335</v>
      </c>
      <c r="H21" s="23">
        <v>9.4</v>
      </c>
    </row>
    <row r="22" spans="1:8" s="3" customFormat="1" ht="12.75" outlineLevel="1">
      <c r="A22" s="30"/>
      <c r="B22" s="29" t="s">
        <v>25</v>
      </c>
      <c r="C22" s="29"/>
      <c r="D22" s="29"/>
      <c r="E22" s="31"/>
      <c r="F22" s="32"/>
      <c r="G22" s="32"/>
      <c r="H22" s="34">
        <f>SUBTOTAL(9,H19:H21)</f>
        <v>34.65</v>
      </c>
    </row>
    <row r="23" spans="1:8" ht="12.75" outlineLevel="2">
      <c r="A23" s="15" t="s">
        <v>10</v>
      </c>
      <c r="B23" s="8">
        <v>328</v>
      </c>
      <c r="C23" s="8">
        <v>9</v>
      </c>
      <c r="D23" s="8" t="s">
        <v>11</v>
      </c>
      <c r="E23" s="9">
        <v>42473</v>
      </c>
      <c r="F23" s="10">
        <v>0.5034722222222222</v>
      </c>
      <c r="G23" s="10">
        <v>0.5416666666666666</v>
      </c>
      <c r="H23" s="23">
        <v>15.28</v>
      </c>
    </row>
    <row r="24" spans="1:8" ht="12.75" outlineLevel="2">
      <c r="A24" s="15" t="s">
        <v>10</v>
      </c>
      <c r="B24" s="8">
        <v>328</v>
      </c>
      <c r="C24" s="8">
        <v>3</v>
      </c>
      <c r="D24" s="8" t="s">
        <v>11</v>
      </c>
      <c r="E24" s="9">
        <v>42478</v>
      </c>
      <c r="F24" s="10">
        <v>0.2881944444444445</v>
      </c>
      <c r="G24" s="10">
        <v>0.29097222222222224</v>
      </c>
      <c r="H24" s="23">
        <v>1.88</v>
      </c>
    </row>
    <row r="25" spans="1:8" s="3" customFormat="1" ht="12.75" outlineLevel="1">
      <c r="A25" s="30"/>
      <c r="B25" s="29" t="s">
        <v>26</v>
      </c>
      <c r="C25" s="29"/>
      <c r="D25" s="29"/>
      <c r="E25" s="31"/>
      <c r="F25" s="32"/>
      <c r="G25" s="32"/>
      <c r="H25" s="34">
        <f>SUBTOTAL(9,H23:H24)</f>
        <v>17.16</v>
      </c>
    </row>
    <row r="26" spans="1:8" ht="12.75" outlineLevel="2">
      <c r="A26" s="15" t="s">
        <v>10</v>
      </c>
      <c r="B26" s="8">
        <v>331</v>
      </c>
      <c r="C26" s="8">
        <v>10</v>
      </c>
      <c r="D26" s="8" t="s">
        <v>11</v>
      </c>
      <c r="E26" s="9">
        <v>42472</v>
      </c>
      <c r="F26" s="10">
        <v>0.7333333333333334</v>
      </c>
      <c r="G26" s="10">
        <v>0.7493055555555556</v>
      </c>
      <c r="H26" s="23">
        <v>9.47</v>
      </c>
    </row>
    <row r="27" spans="1:8" s="3" customFormat="1" ht="12.75" outlineLevel="1">
      <c r="A27" s="30"/>
      <c r="B27" s="29" t="s">
        <v>27</v>
      </c>
      <c r="C27" s="29"/>
      <c r="D27" s="29"/>
      <c r="E27" s="31"/>
      <c r="F27" s="32"/>
      <c r="G27" s="32"/>
      <c r="H27" s="34">
        <f>SUBTOTAL(9,H26:H26)</f>
        <v>9.47</v>
      </c>
    </row>
    <row r="28" spans="1:8" ht="12.75" outlineLevel="2">
      <c r="A28" s="15" t="s">
        <v>10</v>
      </c>
      <c r="B28" s="8">
        <v>332</v>
      </c>
      <c r="C28" s="8">
        <v>35</v>
      </c>
      <c r="D28" s="8" t="s">
        <v>11</v>
      </c>
      <c r="E28" s="9">
        <v>42464</v>
      </c>
      <c r="F28" s="10">
        <v>0.6041666666666666</v>
      </c>
      <c r="G28" s="10">
        <v>0.6743055555555556</v>
      </c>
      <c r="H28" s="23">
        <v>42.283</v>
      </c>
    </row>
    <row r="29" spans="1:8" ht="12.75" outlineLevel="2">
      <c r="A29" s="15" t="s">
        <v>10</v>
      </c>
      <c r="B29" s="8">
        <v>332</v>
      </c>
      <c r="C29" s="8">
        <v>39</v>
      </c>
      <c r="D29" s="8" t="s">
        <v>15</v>
      </c>
      <c r="E29" s="9">
        <v>42464</v>
      </c>
      <c r="F29" s="10">
        <v>0.6458333333333334</v>
      </c>
      <c r="G29" s="10">
        <v>0.6749999999999999</v>
      </c>
      <c r="H29" s="23">
        <v>20.821</v>
      </c>
    </row>
    <row r="30" spans="1:8" ht="12.75" outlineLevel="2">
      <c r="A30" s="15" t="s">
        <v>10</v>
      </c>
      <c r="B30" s="8">
        <v>332</v>
      </c>
      <c r="C30" s="8">
        <v>35</v>
      </c>
      <c r="D30" s="8" t="s">
        <v>11</v>
      </c>
      <c r="E30" s="9">
        <v>42466</v>
      </c>
      <c r="F30" s="10">
        <v>0.7395833333333334</v>
      </c>
      <c r="G30" s="10">
        <v>0.7680555555555556</v>
      </c>
      <c r="H30" s="23">
        <v>21.462</v>
      </c>
    </row>
    <row r="31" spans="1:8" ht="12.75" outlineLevel="2">
      <c r="A31" s="15" t="s">
        <v>10</v>
      </c>
      <c r="B31" s="8">
        <v>332</v>
      </c>
      <c r="C31" s="8">
        <v>37</v>
      </c>
      <c r="D31" s="8" t="s">
        <v>11</v>
      </c>
      <c r="E31" s="9">
        <v>42468</v>
      </c>
      <c r="F31" s="10">
        <v>0.5555555555555556</v>
      </c>
      <c r="G31" s="10">
        <v>0.5847222222222223</v>
      </c>
      <c r="H31" s="23">
        <v>20.821</v>
      </c>
    </row>
    <row r="32" spans="1:8" ht="12.75" outlineLevel="2">
      <c r="A32" s="15" t="s">
        <v>10</v>
      </c>
      <c r="B32" s="8">
        <v>332</v>
      </c>
      <c r="C32" s="8">
        <v>34</v>
      </c>
      <c r="D32" s="8" t="s">
        <v>11</v>
      </c>
      <c r="E32" s="9">
        <v>42474</v>
      </c>
      <c r="F32" s="10">
        <v>0.2236111111111111</v>
      </c>
      <c r="G32" s="10">
        <v>0.2534722222222222</v>
      </c>
      <c r="H32" s="23">
        <v>22.658</v>
      </c>
    </row>
    <row r="33" spans="1:8" ht="12.75" outlineLevel="2">
      <c r="A33" s="15" t="s">
        <v>10</v>
      </c>
      <c r="B33" s="8">
        <v>332</v>
      </c>
      <c r="C33" s="8">
        <v>34</v>
      </c>
      <c r="D33" s="8" t="s">
        <v>11</v>
      </c>
      <c r="E33" s="9">
        <v>42487</v>
      </c>
      <c r="F33" s="10">
        <v>0.2604166666666667</v>
      </c>
      <c r="G33" s="10">
        <v>0.28958333333333336</v>
      </c>
      <c r="H33" s="23">
        <v>20.671</v>
      </c>
    </row>
    <row r="34" spans="1:8" ht="12.75" outlineLevel="2">
      <c r="A34" s="15" t="s">
        <v>10</v>
      </c>
      <c r="B34" s="8">
        <v>332</v>
      </c>
      <c r="C34" s="8">
        <v>38</v>
      </c>
      <c r="D34" s="8" t="s">
        <v>15</v>
      </c>
      <c r="E34" s="9">
        <v>42487</v>
      </c>
      <c r="F34" s="10">
        <v>0.8479166666666668</v>
      </c>
      <c r="G34" s="10">
        <v>0.8604166666666666</v>
      </c>
      <c r="H34" s="23">
        <v>10.306</v>
      </c>
    </row>
    <row r="35" spans="1:8" s="3" customFormat="1" ht="12.75" outlineLevel="1">
      <c r="A35" s="30"/>
      <c r="B35" s="29" t="s">
        <v>28</v>
      </c>
      <c r="C35" s="29"/>
      <c r="D35" s="29"/>
      <c r="E35" s="31"/>
      <c r="F35" s="32"/>
      <c r="G35" s="32"/>
      <c r="H35" s="34">
        <f>SUBTOTAL(9,H28:H34)</f>
        <v>159.02200000000002</v>
      </c>
    </row>
    <row r="36" spans="1:8" ht="12.75" outlineLevel="2">
      <c r="A36" s="15" t="s">
        <v>10</v>
      </c>
      <c r="B36" s="8">
        <v>333</v>
      </c>
      <c r="C36" s="8">
        <v>38</v>
      </c>
      <c r="D36" s="8" t="s">
        <v>15</v>
      </c>
      <c r="E36" s="9">
        <v>42468</v>
      </c>
      <c r="F36" s="10">
        <v>0.5270833333333333</v>
      </c>
      <c r="G36" s="10">
        <v>0.5368055555555555</v>
      </c>
      <c r="H36" s="23">
        <v>5.2</v>
      </c>
    </row>
    <row r="37" spans="1:8" ht="12.75" outlineLevel="2">
      <c r="A37" s="15" t="s">
        <v>10</v>
      </c>
      <c r="B37" s="8">
        <v>333</v>
      </c>
      <c r="C37" s="8">
        <v>3</v>
      </c>
      <c r="D37" s="8" t="s">
        <v>12</v>
      </c>
      <c r="E37" s="9">
        <v>42490</v>
      </c>
      <c r="F37" s="10">
        <v>0.6291666666666667</v>
      </c>
      <c r="G37" s="10">
        <v>0.8284722222222222</v>
      </c>
      <c r="H37" s="23">
        <v>96.4</v>
      </c>
    </row>
    <row r="38" spans="1:8" s="3" customFormat="1" ht="12.75" outlineLevel="1">
      <c r="A38" s="30"/>
      <c r="B38" s="29" t="s">
        <v>29</v>
      </c>
      <c r="C38" s="29"/>
      <c r="D38" s="29"/>
      <c r="E38" s="31"/>
      <c r="F38" s="32"/>
      <c r="G38" s="32"/>
      <c r="H38" s="34">
        <f>SUBTOTAL(9,H36:H37)</f>
        <v>101.60000000000001</v>
      </c>
    </row>
    <row r="39" spans="1:8" ht="12.75" outlineLevel="2">
      <c r="A39" s="15" t="s">
        <v>10</v>
      </c>
      <c r="B39" s="8">
        <v>335</v>
      </c>
      <c r="C39" s="8">
        <v>52</v>
      </c>
      <c r="D39" s="8" t="s">
        <v>11</v>
      </c>
      <c r="E39" s="9">
        <v>42461</v>
      </c>
      <c r="F39" s="10">
        <v>0.2833333333333333</v>
      </c>
      <c r="G39" s="10">
        <v>0.2902777777777778</v>
      </c>
      <c r="H39" s="23">
        <v>4.996</v>
      </c>
    </row>
    <row r="40" spans="1:8" s="3" customFormat="1" ht="12.75" outlineLevel="1">
      <c r="A40" s="30"/>
      <c r="B40" s="29" t="s">
        <v>30</v>
      </c>
      <c r="C40" s="29"/>
      <c r="D40" s="29"/>
      <c r="E40" s="31"/>
      <c r="F40" s="32"/>
      <c r="G40" s="32"/>
      <c r="H40" s="34">
        <f>SUBTOTAL(9,H39:H39)</f>
        <v>4.996</v>
      </c>
    </row>
    <row r="41" spans="1:8" ht="12.75" outlineLevel="2">
      <c r="A41" s="15" t="s">
        <v>10</v>
      </c>
      <c r="B41" s="8">
        <v>337</v>
      </c>
      <c r="C41" s="8">
        <v>52</v>
      </c>
      <c r="D41" s="8" t="s">
        <v>11</v>
      </c>
      <c r="E41" s="9">
        <v>42461</v>
      </c>
      <c r="F41" s="10">
        <v>0.2902777777777778</v>
      </c>
      <c r="G41" s="10">
        <v>0.3145833333333333</v>
      </c>
      <c r="H41" s="23">
        <v>18.671</v>
      </c>
    </row>
    <row r="42" spans="1:8" s="3" customFormat="1" ht="12.75" outlineLevel="1">
      <c r="A42" s="30"/>
      <c r="B42" s="29" t="s">
        <v>31</v>
      </c>
      <c r="C42" s="29"/>
      <c r="D42" s="29"/>
      <c r="E42" s="31"/>
      <c r="F42" s="32"/>
      <c r="G42" s="32"/>
      <c r="H42" s="34">
        <f>SUBTOTAL(9,H41:H41)</f>
        <v>18.671</v>
      </c>
    </row>
    <row r="43" spans="1:8" ht="12.75" outlineLevel="2">
      <c r="A43" s="15" t="s">
        <v>10</v>
      </c>
      <c r="B43" s="8">
        <v>338</v>
      </c>
      <c r="C43" s="8">
        <v>1</v>
      </c>
      <c r="D43" s="8" t="s">
        <v>15</v>
      </c>
      <c r="E43" s="9">
        <v>42466</v>
      </c>
      <c r="F43" s="10">
        <v>0.8159722222222222</v>
      </c>
      <c r="G43" s="10">
        <v>0.8486111111111111</v>
      </c>
      <c r="H43" s="23">
        <v>33.271</v>
      </c>
    </row>
    <row r="44" spans="1:8" s="3" customFormat="1" ht="12.75" outlineLevel="1">
      <c r="A44" s="30"/>
      <c r="B44" s="29" t="s">
        <v>32</v>
      </c>
      <c r="C44" s="29"/>
      <c r="D44" s="29"/>
      <c r="E44" s="31"/>
      <c r="F44" s="32"/>
      <c r="G44" s="32"/>
      <c r="H44" s="34">
        <f>SUBTOTAL(9,H43:H43)</f>
        <v>33.271</v>
      </c>
    </row>
    <row r="45" spans="1:8" ht="12.75" outlineLevel="2">
      <c r="A45" s="15" t="s">
        <v>10</v>
      </c>
      <c r="B45" s="8">
        <v>339</v>
      </c>
      <c r="C45" s="8">
        <v>64</v>
      </c>
      <c r="D45" s="8" t="s">
        <v>11</v>
      </c>
      <c r="E45" s="9">
        <v>42474</v>
      </c>
      <c r="F45" s="10">
        <v>0.32083333333333336</v>
      </c>
      <c r="G45" s="10">
        <v>0.3340277777777778</v>
      </c>
      <c r="H45" s="23">
        <v>10.006</v>
      </c>
    </row>
    <row r="46" spans="1:8" ht="12.75" outlineLevel="2">
      <c r="A46" s="15" t="s">
        <v>10</v>
      </c>
      <c r="B46" s="8">
        <v>339</v>
      </c>
      <c r="C46" s="8">
        <v>64</v>
      </c>
      <c r="D46" s="8" t="s">
        <v>11</v>
      </c>
      <c r="E46" s="9">
        <v>42481</v>
      </c>
      <c r="F46" s="10">
        <v>0.2916666666666667</v>
      </c>
      <c r="G46" s="10">
        <v>0.3340277777777778</v>
      </c>
      <c r="H46" s="23">
        <v>33.06</v>
      </c>
    </row>
    <row r="47" spans="1:8" ht="12.75" outlineLevel="2">
      <c r="A47" s="15" t="s">
        <v>10</v>
      </c>
      <c r="B47" s="8">
        <v>339</v>
      </c>
      <c r="C47" s="8">
        <v>61</v>
      </c>
      <c r="D47" s="8" t="s">
        <v>15</v>
      </c>
      <c r="E47" s="9">
        <v>42486</v>
      </c>
      <c r="F47" s="10">
        <v>0.6805555555555555</v>
      </c>
      <c r="G47" s="10">
        <v>0.6847222222222222</v>
      </c>
      <c r="H47" s="23">
        <v>2.266</v>
      </c>
    </row>
    <row r="48" spans="1:8" s="3" customFormat="1" ht="12.75" outlineLevel="1">
      <c r="A48" s="30"/>
      <c r="B48" s="29" t="s">
        <v>33</v>
      </c>
      <c r="C48" s="29"/>
      <c r="D48" s="29"/>
      <c r="E48" s="31"/>
      <c r="F48" s="32"/>
      <c r="G48" s="32"/>
      <c r="H48" s="34">
        <f>SUBTOTAL(9,H45:H47)</f>
        <v>45.332</v>
      </c>
    </row>
    <row r="49" spans="1:8" ht="12.75" outlineLevel="2">
      <c r="A49" s="15" t="s">
        <v>10</v>
      </c>
      <c r="B49" s="8">
        <v>341</v>
      </c>
      <c r="C49" s="8">
        <v>21</v>
      </c>
      <c r="D49" s="8" t="s">
        <v>13</v>
      </c>
      <c r="E49" s="9">
        <v>42472</v>
      </c>
      <c r="F49" s="10">
        <v>0.24861111111111112</v>
      </c>
      <c r="G49" s="10">
        <v>0.27847222222222223</v>
      </c>
      <c r="H49" s="23">
        <v>19.85</v>
      </c>
    </row>
    <row r="50" spans="1:8" ht="12.75" outlineLevel="2">
      <c r="A50" s="15" t="s">
        <v>10</v>
      </c>
      <c r="B50" s="8">
        <v>341</v>
      </c>
      <c r="C50" s="8">
        <v>26</v>
      </c>
      <c r="D50" s="8" t="s">
        <v>13</v>
      </c>
      <c r="E50" s="9">
        <v>42472</v>
      </c>
      <c r="F50" s="10">
        <v>0.3013888888888889</v>
      </c>
      <c r="G50" s="10">
        <v>0.30624999999999997</v>
      </c>
      <c r="H50" s="23">
        <v>3.135</v>
      </c>
    </row>
    <row r="51" spans="1:8" ht="12.75" outlineLevel="2">
      <c r="A51" s="15" t="s">
        <v>10</v>
      </c>
      <c r="B51" s="8">
        <v>341</v>
      </c>
      <c r="C51" s="8">
        <v>26</v>
      </c>
      <c r="D51" s="8" t="s">
        <v>11</v>
      </c>
      <c r="E51" s="9">
        <v>42481</v>
      </c>
      <c r="F51" s="10">
        <v>0.7340277777777778</v>
      </c>
      <c r="G51" s="10">
        <v>0.7701388888888889</v>
      </c>
      <c r="H51" s="23">
        <v>24.073</v>
      </c>
    </row>
    <row r="52" spans="1:8" ht="12.75" outlineLevel="2">
      <c r="A52" s="15" t="s">
        <v>10</v>
      </c>
      <c r="B52" s="8">
        <v>341</v>
      </c>
      <c r="C52" s="8">
        <v>22</v>
      </c>
      <c r="D52" s="8" t="s">
        <v>14</v>
      </c>
      <c r="E52" s="9">
        <v>42487</v>
      </c>
      <c r="F52" s="10">
        <v>0.24027777777777778</v>
      </c>
      <c r="G52" s="10">
        <v>0.25416666666666665</v>
      </c>
      <c r="H52" s="23">
        <v>9.155</v>
      </c>
    </row>
    <row r="53" spans="1:8" ht="12.75" outlineLevel="2">
      <c r="A53" s="15" t="s">
        <v>10</v>
      </c>
      <c r="B53" s="8">
        <v>341</v>
      </c>
      <c r="C53" s="8">
        <v>22</v>
      </c>
      <c r="D53" s="8" t="s">
        <v>14</v>
      </c>
      <c r="E53" s="9">
        <v>42487</v>
      </c>
      <c r="F53" s="10">
        <v>0.27152777777777776</v>
      </c>
      <c r="G53" s="10">
        <v>0.3013888888888889</v>
      </c>
      <c r="H53" s="23">
        <v>19.417</v>
      </c>
    </row>
    <row r="54" spans="1:8" s="3" customFormat="1" ht="12.75" outlineLevel="1">
      <c r="A54" s="30"/>
      <c r="B54" s="29" t="s">
        <v>34</v>
      </c>
      <c r="C54" s="29"/>
      <c r="D54" s="29"/>
      <c r="E54" s="31"/>
      <c r="F54" s="32"/>
      <c r="G54" s="32"/>
      <c r="H54" s="34">
        <f>SUBTOTAL(9,H49:H53)</f>
        <v>75.63</v>
      </c>
    </row>
    <row r="55" spans="1:8" ht="12.75" outlineLevel="2">
      <c r="A55" s="15" t="s">
        <v>10</v>
      </c>
      <c r="B55" s="8">
        <v>380</v>
      </c>
      <c r="C55" s="8">
        <v>34</v>
      </c>
      <c r="D55" s="8" t="s">
        <v>11</v>
      </c>
      <c r="E55" s="9">
        <v>42462</v>
      </c>
      <c r="F55" s="10">
        <v>0.7965277777777778</v>
      </c>
      <c r="G55" s="10">
        <v>0.8222222222222223</v>
      </c>
      <c r="H55" s="23">
        <v>16.13</v>
      </c>
    </row>
    <row r="56" spans="1:8" ht="12.75" outlineLevel="2">
      <c r="A56" s="15" t="s">
        <v>10</v>
      </c>
      <c r="B56" s="8">
        <v>380</v>
      </c>
      <c r="C56" s="8">
        <v>11</v>
      </c>
      <c r="D56" s="8" t="s">
        <v>11</v>
      </c>
      <c r="E56" s="9">
        <v>42464</v>
      </c>
      <c r="F56" s="10">
        <v>0.21180555555555555</v>
      </c>
      <c r="G56" s="10">
        <v>0.3013888888888889</v>
      </c>
      <c r="H56" s="23">
        <v>53.98</v>
      </c>
    </row>
    <row r="57" spans="1:8" ht="12.75" outlineLevel="2">
      <c r="A57" s="15" t="s">
        <v>10</v>
      </c>
      <c r="B57" s="8">
        <v>380</v>
      </c>
      <c r="C57" s="8">
        <v>15</v>
      </c>
      <c r="D57" s="8" t="s">
        <v>12</v>
      </c>
      <c r="E57" s="9">
        <v>42465</v>
      </c>
      <c r="F57" s="10">
        <v>0.5694444444444444</v>
      </c>
      <c r="G57" s="10">
        <v>0.6145833333333334</v>
      </c>
      <c r="H57" s="23">
        <v>32.93</v>
      </c>
    </row>
    <row r="58" spans="1:8" s="3" customFormat="1" ht="12.75" outlineLevel="1">
      <c r="A58" s="30"/>
      <c r="B58" s="29" t="s">
        <v>35</v>
      </c>
      <c r="C58" s="29"/>
      <c r="D58" s="29"/>
      <c r="E58" s="31"/>
      <c r="F58" s="32"/>
      <c r="G58" s="32"/>
      <c r="H58" s="34">
        <f>SUBTOTAL(9,H55:H57)</f>
        <v>103.03999999999999</v>
      </c>
    </row>
    <row r="59" spans="1:8" ht="12.75" outlineLevel="2">
      <c r="A59" s="15" t="s">
        <v>10</v>
      </c>
      <c r="B59" s="8">
        <v>383</v>
      </c>
      <c r="C59" s="8">
        <v>45</v>
      </c>
      <c r="D59" s="8" t="s">
        <v>11</v>
      </c>
      <c r="E59" s="9">
        <v>42475</v>
      </c>
      <c r="F59" s="10">
        <v>0.5694444444444444</v>
      </c>
      <c r="G59" s="10">
        <v>0.6722222222222222</v>
      </c>
      <c r="H59" s="23">
        <v>63.875</v>
      </c>
    </row>
    <row r="60" spans="1:8" ht="12.75" outlineLevel="2">
      <c r="A60" s="15" t="s">
        <v>10</v>
      </c>
      <c r="B60" s="8">
        <v>383</v>
      </c>
      <c r="C60" s="8">
        <v>43</v>
      </c>
      <c r="D60" s="8" t="s">
        <v>11</v>
      </c>
      <c r="E60" s="9">
        <v>42490</v>
      </c>
      <c r="F60" s="10">
        <v>0.18958333333333333</v>
      </c>
      <c r="G60" s="10">
        <v>0.23055555555555554</v>
      </c>
      <c r="H60" s="23">
        <v>35.87</v>
      </c>
    </row>
    <row r="61" spans="1:8" s="3" customFormat="1" ht="12.75" outlineLevel="1">
      <c r="A61" s="30"/>
      <c r="B61" s="29" t="s">
        <v>36</v>
      </c>
      <c r="C61" s="29"/>
      <c r="D61" s="29"/>
      <c r="E61" s="31"/>
      <c r="F61" s="32"/>
      <c r="G61" s="32"/>
      <c r="H61" s="34">
        <f>SUBTOTAL(9,H59:H60)</f>
        <v>99.745</v>
      </c>
    </row>
    <row r="62" spans="1:8" ht="12.75" outlineLevel="2">
      <c r="A62" s="15" t="s">
        <v>10</v>
      </c>
      <c r="B62" s="8">
        <v>397</v>
      </c>
      <c r="C62" s="8">
        <v>35</v>
      </c>
      <c r="D62" s="8" t="s">
        <v>11</v>
      </c>
      <c r="E62" s="9">
        <v>42461</v>
      </c>
      <c r="F62" s="10">
        <v>0.6736111111111112</v>
      </c>
      <c r="G62" s="10">
        <v>0.6805555555555555</v>
      </c>
      <c r="H62" s="23">
        <v>11.5</v>
      </c>
    </row>
    <row r="63" spans="1:8" ht="12.75" outlineLevel="2">
      <c r="A63" s="15" t="s">
        <v>10</v>
      </c>
      <c r="B63" s="8">
        <v>397</v>
      </c>
      <c r="C63" s="8">
        <v>53</v>
      </c>
      <c r="D63" s="8" t="s">
        <v>11</v>
      </c>
      <c r="E63" s="9">
        <v>42483</v>
      </c>
      <c r="F63" s="10">
        <v>0.23263888888888887</v>
      </c>
      <c r="G63" s="10">
        <v>0.23958333333333334</v>
      </c>
      <c r="H63" s="23">
        <v>11.5</v>
      </c>
    </row>
    <row r="64" spans="1:8" s="3" customFormat="1" ht="12.75" outlineLevel="1">
      <c r="A64" s="30"/>
      <c r="B64" s="29" t="s">
        <v>37</v>
      </c>
      <c r="C64" s="29"/>
      <c r="D64" s="29"/>
      <c r="E64" s="31"/>
      <c r="F64" s="32"/>
      <c r="G64" s="32"/>
      <c r="H64" s="34">
        <f>SUBTOTAL(9,H62:H63)</f>
        <v>23</v>
      </c>
    </row>
    <row r="65" spans="1:8" ht="12.75" outlineLevel="2">
      <c r="A65" s="15" t="s">
        <v>10</v>
      </c>
      <c r="B65" s="8">
        <v>414</v>
      </c>
      <c r="C65" s="8">
        <v>51</v>
      </c>
      <c r="D65" s="8" t="s">
        <v>14</v>
      </c>
      <c r="E65" s="9">
        <v>42461</v>
      </c>
      <c r="F65" s="10">
        <v>0.78125</v>
      </c>
      <c r="G65" s="10">
        <v>0.7881944444444445</v>
      </c>
      <c r="H65" s="23">
        <v>5.29</v>
      </c>
    </row>
    <row r="66" spans="1:8" ht="12.75" outlineLevel="2">
      <c r="A66" s="15" t="s">
        <v>10</v>
      </c>
      <c r="B66" s="8">
        <v>414</v>
      </c>
      <c r="C66" s="8">
        <v>4</v>
      </c>
      <c r="D66" s="8" t="s">
        <v>11</v>
      </c>
      <c r="E66" s="9">
        <v>42478</v>
      </c>
      <c r="F66" s="10">
        <v>0.20555555555555557</v>
      </c>
      <c r="G66" s="10">
        <v>0.2125</v>
      </c>
      <c r="H66" s="23">
        <v>4.955</v>
      </c>
    </row>
    <row r="67" spans="1:8" s="3" customFormat="1" ht="12.75" outlineLevel="1">
      <c r="A67" s="30"/>
      <c r="B67" s="29" t="s">
        <v>38</v>
      </c>
      <c r="C67" s="29"/>
      <c r="D67" s="29"/>
      <c r="E67" s="31"/>
      <c r="F67" s="32"/>
      <c r="G67" s="32"/>
      <c r="H67" s="34">
        <f>SUBTOTAL(9,H65:H66)</f>
        <v>10.245000000000001</v>
      </c>
    </row>
    <row r="68" spans="1:8" ht="12.75" outlineLevel="2">
      <c r="A68" s="15" t="s">
        <v>10</v>
      </c>
      <c r="B68" s="8">
        <v>415</v>
      </c>
      <c r="C68" s="8">
        <v>1</v>
      </c>
      <c r="D68" s="8" t="s">
        <v>13</v>
      </c>
      <c r="E68" s="9">
        <v>42464</v>
      </c>
      <c r="F68" s="10">
        <v>0.49374999999999997</v>
      </c>
      <c r="G68" s="10">
        <v>0.5041666666666667</v>
      </c>
      <c r="H68" s="23">
        <v>6.632</v>
      </c>
    </row>
    <row r="69" spans="1:8" ht="12.75" outlineLevel="2">
      <c r="A69" s="15" t="s">
        <v>10</v>
      </c>
      <c r="B69" s="8">
        <v>415</v>
      </c>
      <c r="C69" s="8">
        <v>4</v>
      </c>
      <c r="D69" s="8" t="s">
        <v>11</v>
      </c>
      <c r="E69" s="9">
        <v>42478</v>
      </c>
      <c r="F69" s="10">
        <v>0.21319444444444444</v>
      </c>
      <c r="G69" s="10">
        <v>0.22083333333333333</v>
      </c>
      <c r="H69" s="23">
        <v>6.02</v>
      </c>
    </row>
    <row r="70" spans="1:8" ht="12.75" outlineLevel="2">
      <c r="A70" s="15" t="s">
        <v>10</v>
      </c>
      <c r="B70" s="8">
        <v>415</v>
      </c>
      <c r="C70" s="8">
        <v>4</v>
      </c>
      <c r="D70" s="8" t="s">
        <v>11</v>
      </c>
      <c r="E70" s="9">
        <v>42478</v>
      </c>
      <c r="F70" s="10">
        <v>0.225</v>
      </c>
      <c r="G70" s="10">
        <v>0.2333333333333333</v>
      </c>
      <c r="H70" s="23">
        <v>5.315</v>
      </c>
    </row>
    <row r="71" spans="1:8" ht="12.75" outlineLevel="2">
      <c r="A71" s="15" t="s">
        <v>10</v>
      </c>
      <c r="B71" s="8">
        <v>415</v>
      </c>
      <c r="C71" s="8">
        <v>4</v>
      </c>
      <c r="D71" s="8" t="s">
        <v>11</v>
      </c>
      <c r="E71" s="9">
        <v>42478</v>
      </c>
      <c r="F71" s="10">
        <v>0.2340277777777778</v>
      </c>
      <c r="G71" s="10">
        <v>0.24166666666666667</v>
      </c>
      <c r="H71" s="23">
        <v>7.64</v>
      </c>
    </row>
    <row r="72" spans="1:8" ht="12.75" outlineLevel="2">
      <c r="A72" s="15" t="s">
        <v>10</v>
      </c>
      <c r="B72" s="8">
        <v>415</v>
      </c>
      <c r="C72" s="8">
        <v>4</v>
      </c>
      <c r="D72" s="8" t="s">
        <v>11</v>
      </c>
      <c r="E72" s="9">
        <v>42478</v>
      </c>
      <c r="F72" s="10">
        <v>0.24375</v>
      </c>
      <c r="G72" s="10">
        <v>0.25416666666666665</v>
      </c>
      <c r="H72" s="23">
        <v>6.635</v>
      </c>
    </row>
    <row r="73" spans="1:8" s="3" customFormat="1" ht="12.75" outlineLevel="1">
      <c r="A73" s="30"/>
      <c r="B73" s="29" t="s">
        <v>39</v>
      </c>
      <c r="C73" s="29"/>
      <c r="D73" s="29"/>
      <c r="E73" s="31"/>
      <c r="F73" s="32"/>
      <c r="G73" s="32"/>
      <c r="H73" s="34">
        <f>SUBTOTAL(9,H68:H72)</f>
        <v>32.242</v>
      </c>
    </row>
    <row r="74" spans="1:8" ht="12.75" outlineLevel="2">
      <c r="A74" s="15" t="s">
        <v>10</v>
      </c>
      <c r="B74" s="8">
        <v>416</v>
      </c>
      <c r="C74" s="8">
        <v>13</v>
      </c>
      <c r="D74" s="8" t="s">
        <v>11</v>
      </c>
      <c r="E74" s="9">
        <v>42485</v>
      </c>
      <c r="F74" s="10">
        <v>0.2222222222222222</v>
      </c>
      <c r="G74" s="10">
        <v>0.23194444444444443</v>
      </c>
      <c r="H74" s="23">
        <v>5.82</v>
      </c>
    </row>
    <row r="75" spans="1:8" s="3" customFormat="1" ht="12.75" outlineLevel="1">
      <c r="A75" s="30"/>
      <c r="B75" s="29" t="s">
        <v>40</v>
      </c>
      <c r="C75" s="29"/>
      <c r="D75" s="29"/>
      <c r="E75" s="31"/>
      <c r="F75" s="32"/>
      <c r="G75" s="32"/>
      <c r="H75" s="34">
        <f>SUBTOTAL(9,H74:H74)</f>
        <v>5.82</v>
      </c>
    </row>
    <row r="76" spans="1:8" ht="12.75" outlineLevel="2">
      <c r="A76" s="15" t="s">
        <v>10</v>
      </c>
      <c r="B76" s="8">
        <v>418</v>
      </c>
      <c r="C76" s="8">
        <v>10</v>
      </c>
      <c r="D76" s="8" t="s">
        <v>11</v>
      </c>
      <c r="E76" s="9">
        <v>42466</v>
      </c>
      <c r="F76" s="10">
        <v>0.5625</v>
      </c>
      <c r="G76" s="10">
        <v>0.5729166666666666</v>
      </c>
      <c r="H76" s="23">
        <v>9.03</v>
      </c>
    </row>
    <row r="77" spans="1:8" s="3" customFormat="1" ht="12.75" outlineLevel="1">
      <c r="A77" s="30"/>
      <c r="B77" s="29" t="s">
        <v>41</v>
      </c>
      <c r="C77" s="29"/>
      <c r="D77" s="29"/>
      <c r="E77" s="31"/>
      <c r="F77" s="32"/>
      <c r="G77" s="32"/>
      <c r="H77" s="34">
        <f>SUBTOTAL(9,H76:H76)</f>
        <v>9.03</v>
      </c>
    </row>
    <row r="78" spans="1:8" ht="12.75" outlineLevel="2">
      <c r="A78" s="15" t="s">
        <v>10</v>
      </c>
      <c r="B78" s="8">
        <v>428</v>
      </c>
      <c r="C78" s="8">
        <v>16</v>
      </c>
      <c r="D78" s="8" t="s">
        <v>11</v>
      </c>
      <c r="E78" s="9">
        <v>42480</v>
      </c>
      <c r="F78" s="10">
        <v>0.22013888888888888</v>
      </c>
      <c r="G78" s="10">
        <v>0.23819444444444446</v>
      </c>
      <c r="H78" s="23">
        <v>12.565</v>
      </c>
    </row>
    <row r="79" spans="1:8" ht="12.75" outlineLevel="2">
      <c r="A79" s="15" t="s">
        <v>10</v>
      </c>
      <c r="B79" s="8">
        <v>428</v>
      </c>
      <c r="C79" s="8">
        <v>19</v>
      </c>
      <c r="D79" s="8" t="s">
        <v>11</v>
      </c>
      <c r="E79" s="9">
        <v>42481</v>
      </c>
      <c r="F79" s="10">
        <v>0.7062499999999999</v>
      </c>
      <c r="G79" s="10">
        <v>0.7180555555555556</v>
      </c>
      <c r="H79" s="23">
        <v>8.795</v>
      </c>
    </row>
    <row r="80" spans="1:8" s="3" customFormat="1" ht="12.75" outlineLevel="1">
      <c r="A80" s="30"/>
      <c r="B80" s="29" t="s">
        <v>42</v>
      </c>
      <c r="C80" s="29"/>
      <c r="D80" s="29"/>
      <c r="E80" s="31"/>
      <c r="F80" s="32"/>
      <c r="G80" s="32"/>
      <c r="H80" s="34">
        <f>SUBTOTAL(9,H78:H79)</f>
        <v>21.36</v>
      </c>
    </row>
    <row r="81" spans="1:8" ht="12.75" outlineLevel="2">
      <c r="A81" s="15" t="s">
        <v>10</v>
      </c>
      <c r="B81" s="8">
        <v>442</v>
      </c>
      <c r="C81" s="8">
        <v>36</v>
      </c>
      <c r="D81" s="8">
        <v>9383</v>
      </c>
      <c r="E81" s="9">
        <v>42466</v>
      </c>
      <c r="F81" s="10">
        <v>0.6347222222222222</v>
      </c>
      <c r="G81" s="10">
        <v>0.6486111111111111</v>
      </c>
      <c r="H81" s="23">
        <v>9.283</v>
      </c>
    </row>
    <row r="82" spans="1:8" s="3" customFormat="1" ht="12.75" outlineLevel="1">
      <c r="A82" s="30"/>
      <c r="B82" s="29" t="s">
        <v>43</v>
      </c>
      <c r="C82" s="29"/>
      <c r="D82" s="29"/>
      <c r="E82" s="31"/>
      <c r="F82" s="32"/>
      <c r="G82" s="32"/>
      <c r="H82" s="34">
        <f>SUBTOTAL(9,H81:H81)</f>
        <v>9.283</v>
      </c>
    </row>
    <row r="83" spans="1:8" ht="12.75" outlineLevel="2">
      <c r="A83" s="15" t="s">
        <v>10</v>
      </c>
      <c r="B83" s="8">
        <v>444</v>
      </c>
      <c r="C83" s="8">
        <v>50</v>
      </c>
      <c r="D83" s="8" t="s">
        <v>11</v>
      </c>
      <c r="E83" s="9">
        <v>42466</v>
      </c>
      <c r="F83" s="10">
        <v>0.25972222222222224</v>
      </c>
      <c r="G83" s="10">
        <v>0.27152777777777776</v>
      </c>
      <c r="H83" s="23">
        <v>9.378</v>
      </c>
    </row>
    <row r="84" spans="1:8" s="3" customFormat="1" ht="12.75" outlineLevel="1">
      <c r="A84" s="30"/>
      <c r="B84" s="29" t="s">
        <v>44</v>
      </c>
      <c r="C84" s="29"/>
      <c r="D84" s="29"/>
      <c r="E84" s="31"/>
      <c r="F84" s="32"/>
      <c r="G84" s="32"/>
      <c r="H84" s="34">
        <f>SUBTOTAL(9,H83:H83)</f>
        <v>9.378</v>
      </c>
    </row>
    <row r="85" spans="1:8" ht="12.75" outlineLevel="2">
      <c r="A85" s="15" t="s">
        <v>10</v>
      </c>
      <c r="B85" s="8">
        <v>489</v>
      </c>
      <c r="C85" s="8">
        <v>51</v>
      </c>
      <c r="D85" s="8" t="s">
        <v>11</v>
      </c>
      <c r="E85" s="9">
        <v>42475</v>
      </c>
      <c r="F85" s="10">
        <v>0.21319444444444444</v>
      </c>
      <c r="G85" s="10">
        <v>0.21875</v>
      </c>
      <c r="H85" s="23">
        <v>4.48</v>
      </c>
    </row>
    <row r="86" spans="1:8" ht="12.75" outlineLevel="2">
      <c r="A86" s="15" t="s">
        <v>10</v>
      </c>
      <c r="B86" s="8">
        <v>489</v>
      </c>
      <c r="C86" s="8">
        <v>51</v>
      </c>
      <c r="D86" s="8" t="s">
        <v>11</v>
      </c>
      <c r="E86" s="9">
        <v>42475</v>
      </c>
      <c r="F86" s="10">
        <v>0.22569444444444445</v>
      </c>
      <c r="G86" s="10">
        <v>0.23194444444444443</v>
      </c>
      <c r="H86" s="23">
        <v>4.45</v>
      </c>
    </row>
    <row r="87" spans="1:8" s="3" customFormat="1" ht="12.75" outlineLevel="1">
      <c r="A87" s="30"/>
      <c r="B87" s="29" t="s">
        <v>45</v>
      </c>
      <c r="C87" s="29"/>
      <c r="D87" s="29"/>
      <c r="E87" s="31"/>
      <c r="F87" s="32"/>
      <c r="G87" s="32"/>
      <c r="H87" s="34">
        <f>SUBTOTAL(9,H85:H86)</f>
        <v>8.93</v>
      </c>
    </row>
    <row r="88" spans="1:8" s="3" customFormat="1" ht="23.25" customHeight="1">
      <c r="A88" s="35" t="s">
        <v>48</v>
      </c>
      <c r="B88" s="36"/>
      <c r="C88" s="36"/>
      <c r="D88" s="36"/>
      <c r="E88" s="36"/>
      <c r="F88" s="36"/>
      <c r="G88" s="37"/>
      <c r="H88" s="38">
        <f>SUBTOTAL(9,H5:H87)</f>
        <v>1034.587</v>
      </c>
    </row>
    <row r="89" spans="1:8" ht="21.75" customHeight="1">
      <c r="A89" s="39" t="s">
        <v>46</v>
      </c>
      <c r="B89" s="40"/>
      <c r="C89" s="40"/>
      <c r="D89" s="40"/>
      <c r="E89" s="40"/>
      <c r="F89" s="40"/>
      <c r="G89" s="41"/>
      <c r="H89" s="42">
        <v>779894.51</v>
      </c>
    </row>
    <row r="90" spans="1:8" ht="21.75" customHeight="1">
      <c r="A90" s="43" t="s">
        <v>47</v>
      </c>
      <c r="B90" s="44"/>
      <c r="C90" s="44"/>
      <c r="D90" s="44"/>
      <c r="E90" s="44"/>
      <c r="F90" s="44"/>
      <c r="G90" s="45"/>
      <c r="H90" s="46">
        <f>H88/H89</f>
        <v>0.001326573000238199</v>
      </c>
    </row>
  </sheetData>
  <sheetProtection/>
  <autoFilter ref="A4:H87"/>
  <mergeCells count="3">
    <mergeCell ref="A88:G88"/>
    <mergeCell ref="A89:G89"/>
    <mergeCell ref="A90:G9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Šimůnek</dc:creator>
  <cp:keywords/>
  <dc:description/>
  <cp:lastModifiedBy>Jiří Šimůnek</cp:lastModifiedBy>
  <dcterms:created xsi:type="dcterms:W3CDTF">2009-02-27T07:42:55Z</dcterms:created>
  <dcterms:modified xsi:type="dcterms:W3CDTF">2016-05-24T07:12:26Z</dcterms:modified>
  <cp:category/>
  <cp:version/>
  <cp:contentType/>
  <cp:contentStatus/>
</cp:coreProperties>
</file>